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ili\Desktop\GroupeJardinPro\B.ProjetBureau\JARDINPRO 2025\"/>
    </mc:Choice>
  </mc:AlternateContent>
  <xr:revisionPtr revIDLastSave="0" documentId="13_ncr:1_{7B8C279D-CD3A-4774-9846-D53653D0931F}" xr6:coauthVersionLast="47" xr6:coauthVersionMax="47" xr10:uidLastSave="{00000000-0000-0000-0000-000000000000}"/>
  <bookViews>
    <workbookView xWindow="-38520" yWindow="-3405" windowWidth="38640" windowHeight="21120" xr2:uid="{00000000-000D-0000-FFFF-FFFF00000000}"/>
  </bookViews>
  <sheets>
    <sheet name="Prévente 1er mar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3" i="3" l="1"/>
  <c r="F337" i="3"/>
  <c r="F333" i="3"/>
  <c r="F329" i="3"/>
  <c r="F325" i="3"/>
  <c r="F321" i="3"/>
  <c r="F317" i="3"/>
  <c r="F311" i="3"/>
  <c r="F307" i="3"/>
  <c r="F303" i="3"/>
  <c r="F299" i="3"/>
  <c r="F295" i="3"/>
  <c r="F289" i="3"/>
  <c r="F284" i="3"/>
  <c r="F280" i="3"/>
  <c r="F276" i="3"/>
  <c r="F272" i="3"/>
  <c r="F268" i="3"/>
  <c r="F264" i="3"/>
  <c r="F260" i="3"/>
  <c r="F256" i="3"/>
  <c r="F252" i="3"/>
  <c r="F248" i="3"/>
  <c r="F243" i="3"/>
  <c r="F239" i="3"/>
  <c r="F235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1" i="3"/>
  <c r="F117" i="3"/>
  <c r="F111" i="3"/>
  <c r="F107" i="3"/>
  <c r="F103" i="3"/>
  <c r="F99" i="3"/>
  <c r="F95" i="3"/>
  <c r="F91" i="3"/>
  <c r="F87" i="3"/>
  <c r="F83" i="3"/>
  <c r="F79" i="3"/>
  <c r="F73" i="3"/>
  <c r="F69" i="3"/>
  <c r="F65" i="3"/>
  <c r="F61" i="3"/>
  <c r="F57" i="3"/>
  <c r="F53" i="3"/>
  <c r="F49" i="3"/>
  <c r="F45" i="3"/>
  <c r="F41" i="3"/>
  <c r="F37" i="3"/>
  <c r="F33" i="3"/>
  <c r="F29" i="3"/>
  <c r="F25" i="3"/>
  <c r="F21" i="3"/>
  <c r="F17" i="3"/>
  <c r="F13" i="3"/>
  <c r="F9" i="3"/>
  <c r="F347" i="3" l="1"/>
  <c r="F348" i="3" l="1"/>
  <c r="F359" i="3" l="1"/>
  <c r="F5" i="3"/>
  <c r="F350" i="3"/>
  <c r="F349" i="3"/>
  <c r="F351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</future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<sst xmlns="http://schemas.openxmlformats.org/spreadsheetml/2006/main" count="514" uniqueCount="178">
  <si>
    <t>Nom</t>
  </si>
  <si>
    <t>Description</t>
  </si>
  <si>
    <t>Prix</t>
  </si>
  <si>
    <t>Quantité</t>
  </si>
  <si>
    <t>Total</t>
  </si>
  <si>
    <t>Basilic à grandes feuilles / Sweet Basil</t>
  </si>
  <si>
    <t>Basilic à petites feuilles / Bush Basil</t>
  </si>
  <si>
    <t>Basilic citron / Lemon Basil</t>
  </si>
  <si>
    <t xml:space="preserve">Basilic Siam Queen / Siam Queen basil (thaï)  </t>
  </si>
  <si>
    <t>Ciboulette / Chives</t>
  </si>
  <si>
    <t>Ciboulette à l'ail / Garlic Chives</t>
  </si>
  <si>
    <t>Citronnelle / Lemon Grass</t>
  </si>
  <si>
    <t>Coriandre / Coriander</t>
  </si>
  <si>
    <t>Estragon / Tarragon</t>
  </si>
  <si>
    <t>Menthe marocaine</t>
  </si>
  <si>
    <t>Menthe Mojito / Mint</t>
  </si>
  <si>
    <t>Menthe poivrée / Peppermint</t>
  </si>
  <si>
    <t xml:space="preserve">Menthe verte / Spearmint </t>
  </si>
  <si>
    <t xml:space="preserve">Origan </t>
  </si>
  <si>
    <t>Persil frisé / Curled Parsley</t>
  </si>
  <si>
    <t>Persil Italien / Italian Parsley</t>
  </si>
  <si>
    <t>Sariette d'hiver / Winter Savory</t>
  </si>
  <si>
    <t>Sauge / Common Sage</t>
  </si>
  <si>
    <t>Sauge dorée / Golden Sage</t>
  </si>
  <si>
    <t>Stevia</t>
  </si>
  <si>
    <t>Thym anglais / English Thyme</t>
  </si>
  <si>
    <t>Thym citron aureus / Aurea Lemon Thyme</t>
  </si>
  <si>
    <t>Thym français / French Thyme</t>
  </si>
  <si>
    <t>Format</t>
  </si>
  <si>
    <t>11cm</t>
  </si>
  <si>
    <t>Eucalyptus 'Baby Blue '</t>
  </si>
  <si>
    <t>12cm</t>
  </si>
  <si>
    <t>Romarin / Rosemary</t>
  </si>
  <si>
    <t>1 gallon</t>
  </si>
  <si>
    <t>Fines Herbes</t>
  </si>
  <si>
    <t>Légumes</t>
  </si>
  <si>
    <t>Aubergine Patio Baby (Patio)</t>
  </si>
  <si>
    <t>Cerise de terre Golden Hush</t>
  </si>
  <si>
    <t>Choux frisés Storm mix (Simply Salad)</t>
  </si>
  <si>
    <t>Courge Butternut</t>
  </si>
  <si>
    <t xml:space="preserve">Piment Tabasco </t>
  </si>
  <si>
    <t>Tomates roses Pink Cupcake (déterminé)</t>
  </si>
  <si>
    <t>Tomatille / Tomatillo</t>
  </si>
  <si>
    <t xml:space="preserve">Tomates poires indigo Pear Drops F1 (jaune) (Patio)        </t>
  </si>
  <si>
    <t>Tomates cerises Little Napoli (rouge) (déterminé)</t>
  </si>
  <si>
    <t>Piments Orange (doux)</t>
  </si>
  <si>
    <t>Piments Jalapeño (fort)</t>
  </si>
  <si>
    <t>Tomates rouges Célébrité (déterminé)</t>
  </si>
  <si>
    <t>Haricots Mascotte (vert) (Patio)</t>
  </si>
  <si>
    <t>Haricots Golddust (jaune)</t>
  </si>
  <si>
    <t>Piments Jaune (doux)</t>
  </si>
  <si>
    <t>Piments Rouge  (doux)</t>
  </si>
  <si>
    <t>Piments Vert (doux)</t>
  </si>
  <si>
    <t>Piment / Pepper 'Carolina Reaper' (fort)</t>
  </si>
  <si>
    <t>Ail music</t>
  </si>
  <si>
    <t>Fleurs comestibles</t>
  </si>
  <si>
    <t>Fraises</t>
  </si>
  <si>
    <t>'Albion'</t>
  </si>
  <si>
    <t>'Amour'</t>
  </si>
  <si>
    <t>'Jewel'</t>
  </si>
  <si>
    <t>‘Mara des Bois’</t>
  </si>
  <si>
    <t>'Mignonette'</t>
  </si>
  <si>
    <t>'Ruby Ann'</t>
  </si>
  <si>
    <t xml:space="preserve">Seascape' </t>
  </si>
  <si>
    <t>TPS 5%</t>
  </si>
  <si>
    <t>TVQ 9,975%</t>
  </si>
  <si>
    <t>Tomates jaune Lemon Boy (indéterminé)</t>
  </si>
  <si>
    <t>Tomates roses Pink Girl (indéterminé)</t>
  </si>
  <si>
    <t>Tomates rouges Beefsteak (déterminé)</t>
  </si>
  <si>
    <t>Tomates rouges Big Beef (indéterminé)</t>
  </si>
  <si>
    <t>Tomates rouges Canabec (déterminé)</t>
  </si>
  <si>
    <t>Tomates rouges Fantastique (indéterminé)</t>
  </si>
  <si>
    <t>Tomates rouges Italienne Roma (déterminé)</t>
  </si>
  <si>
    <t>Tomates rouges Italienne San Marzano (indéterminé)</t>
  </si>
  <si>
    <t>Tomates rouges Mémé de Beauce (indéterminé)</t>
  </si>
  <si>
    <t>Tomates rouges Petit Moineau (indéterminé)</t>
  </si>
  <si>
    <t>Tomates cerises Lemon Cherry (jaune) (déterminé)</t>
  </si>
  <si>
    <t>Tomates cerises Sun Gold (orange) (indéterminé)</t>
  </si>
  <si>
    <t>Tomates cerises Sweet Million (rouge) (indéterminé)</t>
  </si>
  <si>
    <t>Tomates raisins Juliet (rouge) (indéterminé)</t>
  </si>
  <si>
    <t>Petites feuilles, arôme légèrement anisé</t>
  </si>
  <si>
    <t>Goût marqué de citron</t>
  </si>
  <si>
    <t>Arôme intense de réglisse</t>
  </si>
  <si>
    <t>Basilic à feuilles larges, arôme intense et goût anisé</t>
  </si>
  <si>
    <t>Goût d'ail subtil, arôme délicat</t>
  </si>
  <si>
    <t>Goût évoquant celui de l'ail</t>
  </si>
  <si>
    <t>Citronné aux notes de gingembre</t>
  </si>
  <si>
    <t>Saveur aromatiqueapparentée au persil et notes vives d'agrumes</t>
  </si>
  <si>
    <t>Légèrement sucré, soupçon d'anis et légère amertume</t>
  </si>
  <si>
    <t>Feuillage argenté à forte odeur de menthe</t>
  </si>
  <si>
    <t>Goût doux, agréable et un peu fruité</t>
  </si>
  <si>
    <t>Saveur rafraichissante et notes d'agrumes</t>
  </si>
  <si>
    <t>Très aromatique, goût piquant et arrière-goût rafraichissant</t>
  </si>
  <si>
    <t>Goût frais de menthol</t>
  </si>
  <si>
    <t>Herbe robuste, notes poivrées, arôme sucré voir mentholé</t>
  </si>
  <si>
    <t>Feuillage vert foncé, goût légèrement amer</t>
  </si>
  <si>
    <t>Feuillage plat, goût plus raffiné que le persil frisé</t>
  </si>
  <si>
    <t>Arôme rappelant le camphre et l'eucalyptus, agréablement âpre</t>
  </si>
  <si>
    <t>Saveur subtilement poivrée</t>
  </si>
  <si>
    <t>Goût plus doux que la sauge officinale</t>
  </si>
  <si>
    <t>Sauge officinale, arôme légèrement âcre et herbacée</t>
  </si>
  <si>
    <t>Goût similaire à celui du sucre</t>
  </si>
  <si>
    <t>Arôme fraîche, légèrement acidulé</t>
  </si>
  <si>
    <t>Parfum frais et citronné</t>
  </si>
  <si>
    <t>Aveur piquant, aromatique, délicatement mordante</t>
  </si>
  <si>
    <t>Saveur piquante et robuste, nuances musquées, florales et poivrées qui s'adoucissent une fois cuit.</t>
  </si>
  <si>
    <t>Port compact, peu d'épines, fruits miniatures, hâtifs</t>
  </si>
  <si>
    <t>Mélange composé de kales aux textures et coloris variés</t>
  </si>
  <si>
    <t>Chair douce et onctueuse, texture fine et beurrée</t>
  </si>
  <si>
    <t>Zucchini vert, plant compact, fruit de 20 cm</t>
  </si>
  <si>
    <t>Zucchini jaune, plant compact, fruit de 20 cm</t>
  </si>
  <si>
    <t>Plant érigé, haricot jaune de gros calibre</t>
  </si>
  <si>
    <t>Plant compact, haricot vert fin, goput croquant</t>
  </si>
  <si>
    <t>Laitue pommée, feuilles vert foncé croquante.
Résistante à la sécheresse</t>
  </si>
  <si>
    <t>Petits fruits dorés, très savoureux et sucrés.
Se mange frais ou se transforme en confiture</t>
  </si>
  <si>
    <t>Laitue Boston Buttercrunch</t>
  </si>
  <si>
    <t>Laitue Frisé 'Red Sails'</t>
  </si>
  <si>
    <t>Melon Cantaloup</t>
  </si>
  <si>
    <t>Courge Easy Pick (vert) (Patio)</t>
  </si>
  <si>
    <t>Courge Easy Pick (jaune) (Patio)</t>
  </si>
  <si>
    <t>Feuilles juteuses et croquantes, saveur légèrement sucrée. Lente à la montaison, résistante au froid</t>
  </si>
  <si>
    <t>Variété de laitue qui pousse avec un cœur ferme et longue tête de feuilles robustes</t>
  </si>
  <si>
    <t>Chair orangée, sucrée et douce</t>
  </si>
  <si>
    <t>Piment fort parfumé, fruité, légère acidité et notes de fumée. 8000 unités Scoville</t>
  </si>
  <si>
    <t>Piment parmi les plus forts au monde, intense chaleur volcanique. 1,5M - 2M unités Scoville</t>
  </si>
  <si>
    <t>Piment fort, goût de céleri et d'oignon. 5000 unités Scoville</t>
  </si>
  <si>
    <t>Poivron juteux, sucré, tendre et parfumé</t>
  </si>
  <si>
    <t>Chair juteuse, croquante au goût sucré</t>
  </si>
  <si>
    <t>À maturité, goût fruité presque fruité</t>
  </si>
  <si>
    <t>Croqunt mais plus amer que les poivrons de couleur</t>
  </si>
  <si>
    <t>Couleur jaune intense et goût sucré légèrement acide. Très résistant aux maladies</t>
  </si>
  <si>
    <t>Petites tomates en forme de poire. Excellente saveur sucrée, grappes de nombreux fruits</t>
  </si>
  <si>
    <t>Tomates roses Coeur de Boeuf (indéterminé)</t>
  </si>
  <si>
    <t>Fruit en forme de cœur, chair rose, goût sucré. Excellente productivité</t>
  </si>
  <si>
    <t>Fruits très fermes, gros calibre, goût excellent</t>
  </si>
  <si>
    <t>Fruits de gros calibre, chair juteuse et peu acide, légèrement sucrée. Tolérance aux fendillement</t>
  </si>
  <si>
    <t>Gros fruits côtelées, chaire charnue, saveur acide mais douce et rafraichissante</t>
  </si>
  <si>
    <t>Grosse tomate au goût classique, légère acidité et  sucré. Productif. Résistant aux maladies</t>
  </si>
  <si>
    <t>Chair lisse et juteuse, goût savoureux, Pour les climats froids</t>
  </si>
  <si>
    <t>La classique! Gros fruit ronds, fermes, rouge foncé. Goût exceptionnel, hâtive, résistante aux maladies</t>
  </si>
  <si>
    <t>Charnue et juteuse,  excellente saveur. Grosse production</t>
  </si>
  <si>
    <t>Chair ferme douce et sucrée contenat peu d'eau. Idéal pour les conserves, les concentrés, les sauces</t>
  </si>
  <si>
    <t>Fruit charnu, peu de graines. Goût subtil de basilic; idéal pour les sauces à bases de tomates</t>
  </si>
  <si>
    <t>Produit d'énormes tomates à peau fine rouge rosé. Saveur sucrée, légèrement acidulée</t>
  </si>
  <si>
    <t>Tous petits fruits qui se mangent comme des bonbons! Saveur douce et sucrée</t>
  </si>
  <si>
    <t>Variété de petits fruits charnus jaune orangé, saveur fruitée et juteuse!</t>
  </si>
  <si>
    <t>Pour culture en pot. Fruits de petite taille offrant un excellent rendement. Tolérant aux maladies</t>
  </si>
  <si>
    <t>Tomate cerise orangée, parmi les meilleurs de ce type. Très sucrée même fruitée, peu acide</t>
  </si>
  <si>
    <t>Abondance de petits fruits rouges. Saveur douce, goût unique</t>
  </si>
  <si>
    <t>Goût exceptionnel, très concentré et sucré. Plant très résistant aux maladies.</t>
  </si>
  <si>
    <t>Pour la confection de salsa, saveur vibrante et acidulée avec des notes d'agrumes</t>
  </si>
  <si>
    <t>Bouton et pétales sont comestibles. Goût plutôt discret, douceâtre, légèrement résineux et amer. </t>
  </si>
  <si>
    <t>Les boutons de fleurs, la fleur, les feuilles et les graines sont comestibles. Saveur piquante</t>
  </si>
  <si>
    <t>Manger les fleurs crues, en garniture et en salade.</t>
  </si>
  <si>
    <t>Fleur simple ayant un goût fruité et un peu citronné, goût épicé et légèrement amer</t>
  </si>
  <si>
    <t>Fruit de bon calibre, leur goût sucré, très savoureux. Croissance rapide, jusqu'en septembre</t>
  </si>
  <si>
    <t>Produit de gros fruits rouge vif, fermes, de forme conique allongée. Mi-juin, mi-juillet</t>
  </si>
  <si>
    <t>Très populaire, fruits de taille impressionnante, de juin à juillet. Juteuse et sucrée</t>
  </si>
  <si>
    <t>Très sucrée, légèrement acide, très parfumée avec des arômes musqués prononcés. Remontante</t>
  </si>
  <si>
    <t>Variété rustique. Abondance des petites fraises de 3 à 5 cm, arôme et  goût proche de la fraise des bois</t>
  </si>
  <si>
    <t>Chair ferme et juteuse exhalant une délicate saveur de fraise agréable et équilibrée. </t>
  </si>
  <si>
    <t>Cette fraise bien grasse et juteuse, rouge vif et sucrée, se récolte jusqu'à la mi-octobre</t>
  </si>
  <si>
    <t>Calendula (souci) Annuelle</t>
  </si>
  <si>
    <t>Capucine  Annuelle</t>
  </si>
  <si>
    <t>Pensée (mix)  Annuelle</t>
  </si>
  <si>
    <t>Tagetes (jaune)  Annuelle</t>
  </si>
  <si>
    <t>Tagetes (orange)  Annuelle</t>
  </si>
  <si>
    <t xml:space="preserve">                                                      Laitue Romaine                                                        </t>
  </si>
  <si>
    <t xml:space="preserve">     PRÉVENTE 1er MARS AU 12 AVRIL 2025          </t>
  </si>
  <si>
    <t>Nous avons le plaisir de vous inviter à notre prévente exclusive qui aura lieu le 1er mars au 12 avril. C'est l'occasion idéale pour bénéficier d'offres spéciales et planifier vos projets en avant-première !
N’hésitez pas à nous contacter pour plus d’informations. Nous serons ravis de vous accompagner dans vos futurs aménagements.</t>
  </si>
  <si>
    <t>Équipez-vous sans frais ! Pour chaque tranche de 80$, une paire de gants gratuite.</t>
  </si>
  <si>
    <t>Montant avant escompte</t>
  </si>
  <si>
    <t>Montant après escompte</t>
  </si>
  <si>
    <t>Jour :</t>
  </si>
  <si>
    <t>Heure :</t>
  </si>
  <si>
    <t>Téléphone :</t>
  </si>
  <si>
    <t>Merci de nous indiquer votre préférence en termes de jour et d’heure pour régler votre précommande au meilleur moment.</t>
  </si>
  <si>
    <t>Nom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</si>
</sst>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20"/>
      <color theme="9" tint="-0.499984740745262"/>
      <name val="Arial Rounded MT Bold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9" tint="-0.499984740745262"/>
      <name val="Arial Rounded MT Bold"/>
      <family val="2"/>
    </font>
    <font>
      <sz val="12"/>
      <color theme="1"/>
      <name val="Calibri"/>
      <family val="2"/>
      <scheme val="minor"/>
    </font>
    <font>
      <b/>
      <sz val="12"/>
      <color theme="9" tint="-0.499984740745262"/>
      <name val="Century Gothic"/>
      <family val="2"/>
    </font>
    <font>
      <sz val="11"/>
      <name val="Calibri"/>
      <family val="2"/>
    </font>
    <font>
      <sz val="11"/>
      <color rgb="FF1F1F1F"/>
      <name val="Calibri"/>
      <family val="2"/>
      <scheme val="minor"/>
    </font>
    <font>
      <sz val="10"/>
      <color theme="9" tint="-0.499984740745262"/>
      <name val="Arial Rounded MT Bold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name val="Century Gothic"/>
      <family val="2"/>
    </font>
    <font>
      <sz val="10"/>
      <name val="Calibri"/>
      <family val="2"/>
    </font>
    <font>
      <sz val="10"/>
      <color rgb="FF1F1F1F"/>
      <name val="Calibri"/>
      <family val="2"/>
      <scheme val="minor"/>
    </font>
    <font>
      <b/>
      <sz val="10"/>
      <color rgb="FF000000"/>
      <name val="Century Gothic"/>
      <family val="2"/>
    </font>
    <font>
      <sz val="22"/>
      <color theme="9" tint="-0.499984740745262"/>
      <name val="Arial Rounded MT Bold"/>
      <family val="2"/>
    </font>
    <font>
      <b/>
      <sz val="24"/>
      <color theme="9" tint="-0.499984740745262"/>
      <name val="Calisto MT"/>
      <family val="1"/>
    </font>
    <font>
      <sz val="9"/>
      <color theme="1"/>
      <name val="Century Gothic"/>
      <family val="2"/>
    </font>
    <font>
      <b/>
      <sz val="22"/>
      <color theme="9" tint="-0.499984740745262"/>
      <name val="Century Gothic"/>
      <family val="2"/>
    </font>
    <font>
      <b/>
      <sz val="20"/>
      <color theme="9" tint="-0.499984740745262"/>
      <name val="Century Gothic"/>
      <family val="2"/>
    </font>
    <font>
      <sz val="22"/>
      <color theme="9" tint="-0.499984740745262"/>
      <name val="Dutch801 XBd BT"/>
      <family val="1"/>
    </font>
    <font>
      <b/>
      <sz val="11"/>
      <color theme="1"/>
      <name val="Calibri"/>
      <family val="2"/>
      <scheme val="minor"/>
    </font>
    <font>
      <sz val="16"/>
      <color theme="9" tint="-0.499984740745262"/>
      <name val="Dutch801 XBd BT"/>
      <family val="1"/>
    </font>
    <font>
      <b/>
      <sz val="11"/>
      <color theme="1"/>
      <name val="Century Gothic"/>
      <family val="2"/>
    </font>
    <font>
      <sz val="22"/>
      <color theme="1"/>
      <name val="Dutch801 XBd BT"/>
      <family val="1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4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8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0" fillId="0" borderId="0" xfId="0" applyFont="1"/>
    <xf numFmtId="16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165" fontId="28" fillId="0" borderId="11" xfId="0" applyNumberFormat="1" applyFont="1" applyBorder="1" applyAlignment="1" applyProtection="1">
      <alignment horizont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20" fontId="29" fillId="0" borderId="14" xfId="0" applyNumberFormat="1" applyFont="1" applyBorder="1" applyAlignment="1" applyProtection="1">
      <alignment horizontal="center" wrapText="1"/>
      <protection locked="0"/>
    </xf>
    <xf numFmtId="0" fontId="29" fillId="0" borderId="14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1.png"/><Relationship Id="rId2" Type="http://schemas.openxmlformats.org/officeDocument/2006/relationships/image" Target="../media/image80.png"/><Relationship Id="rId1" Type="http://schemas.openxmlformats.org/officeDocument/2006/relationships/image" Target="../media/image79.png"/><Relationship Id="rId5" Type="http://schemas.openxmlformats.org/officeDocument/2006/relationships/image" Target="../media/image83.jpeg"/><Relationship Id="rId4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379314</xdr:rowOff>
    </xdr:from>
    <xdr:to>
      <xdr:col>0</xdr:col>
      <xdr:colOff>335309</xdr:colOff>
      <xdr:row>26</xdr:row>
      <xdr:rowOff>132616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BCFEE6FB-17E0-4E02-82B6-61F724FB2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27614"/>
          <a:ext cx="335309" cy="32480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25</xdr:row>
      <xdr:rowOff>152400</xdr:rowOff>
    </xdr:from>
    <xdr:to>
      <xdr:col>0</xdr:col>
      <xdr:colOff>487709</xdr:colOff>
      <xdr:row>27</xdr:row>
      <xdr:rowOff>96202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41EAEA3-FD9D-4FBC-A6D8-0C1AF7F3C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981700"/>
          <a:ext cx="335309" cy="32480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24</xdr:row>
      <xdr:rowOff>379314</xdr:rowOff>
    </xdr:from>
    <xdr:ext cx="335309" cy="323116"/>
    <xdr:pic>
      <xdr:nvPicPr>
        <xdr:cNvPr id="16" name="Image 15">
          <a:extLst>
            <a:ext uri="{FF2B5EF4-FFF2-40B4-BE49-F238E27FC236}">
              <a16:creationId xmlns:a16="http://schemas.microsoft.com/office/drawing/2014/main" id="{EF1968C1-9DAD-4C47-9874-D26FB6DC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27614"/>
          <a:ext cx="335309" cy="323116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25</xdr:row>
      <xdr:rowOff>152400</xdr:rowOff>
    </xdr:from>
    <xdr:ext cx="335309" cy="323116"/>
    <xdr:pic>
      <xdr:nvPicPr>
        <xdr:cNvPr id="17" name="Image 16">
          <a:extLst>
            <a:ext uri="{FF2B5EF4-FFF2-40B4-BE49-F238E27FC236}">
              <a16:creationId xmlns:a16="http://schemas.microsoft.com/office/drawing/2014/main" id="{14901EAD-2BA4-42F2-816F-0C9A86CF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981700"/>
          <a:ext cx="335309" cy="32311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78" name="AutoShape 25" descr="C:\Users\metiv\Downloads\student-flower-8198564_1280.jpg">
          <a:extLst>
            <a:ext uri="{FF2B5EF4-FFF2-40B4-BE49-F238E27FC236}">
              <a16:creationId xmlns:a16="http://schemas.microsoft.com/office/drawing/2014/main" id="{4B9B1B5A-76D7-4CA1-9998-A16B34714CF2}"/>
            </a:ext>
          </a:extLst>
        </xdr:cNvPr>
        <xdr:cNvSpPr>
          <a:spLocks noChangeAspect="1" noChangeArrowheads="1"/>
        </xdr:cNvSpPr>
      </xdr:nvSpPr>
      <xdr:spPr bwMode="auto">
        <a:xfrm>
          <a:off x="0" y="3059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79" name="AutoShape 26" descr="C:\Users\metiv\Downloads\student-flower-8198564_1280.jpg">
          <a:extLst>
            <a:ext uri="{FF2B5EF4-FFF2-40B4-BE49-F238E27FC236}">
              <a16:creationId xmlns:a16="http://schemas.microsoft.com/office/drawing/2014/main" id="{500A948A-54C4-41A5-BCC5-F02A57A8AE0C}"/>
            </a:ext>
          </a:extLst>
        </xdr:cNvPr>
        <xdr:cNvSpPr>
          <a:spLocks noChangeAspect="1" noChangeArrowheads="1"/>
        </xdr:cNvSpPr>
      </xdr:nvSpPr>
      <xdr:spPr bwMode="auto">
        <a:xfrm>
          <a:off x="0" y="3059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80" name="AutoShape 27" descr="C:\Users\metiv\Downloads\student-flower-8198564_1280.jpg">
          <a:extLst>
            <a:ext uri="{FF2B5EF4-FFF2-40B4-BE49-F238E27FC236}">
              <a16:creationId xmlns:a16="http://schemas.microsoft.com/office/drawing/2014/main" id="{BF6010AA-570B-4284-A69B-FE007A104FB5}"/>
            </a:ext>
          </a:extLst>
        </xdr:cNvPr>
        <xdr:cNvSpPr>
          <a:spLocks noChangeAspect="1" noChangeArrowheads="1"/>
        </xdr:cNvSpPr>
      </xdr:nvSpPr>
      <xdr:spPr bwMode="auto">
        <a:xfrm>
          <a:off x="0" y="3059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4286251</xdr:colOff>
      <xdr:row>0</xdr:row>
      <xdr:rowOff>31750</xdr:rowOff>
    </xdr:from>
    <xdr:to>
      <xdr:col>5</xdr:col>
      <xdr:colOff>617138</xdr:colOff>
      <xdr:row>3</xdr:row>
      <xdr:rowOff>359834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3868575-076A-BCC0-92A6-F7B2868F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4209" y="31750"/>
          <a:ext cx="2100789" cy="1010709"/>
        </a:xfrm>
        <a:prstGeom prst="rect">
          <a:avLst/>
        </a:prstGeom>
      </xdr:spPr>
    </xdr:pic>
    <xdr:clientData/>
  </xdr:twoCellAnchor>
  <xdr:twoCellAnchor editAs="oneCell">
    <xdr:from>
      <xdr:col>2</xdr:col>
      <xdr:colOff>1083739</xdr:colOff>
      <xdr:row>361</xdr:row>
      <xdr:rowOff>9524</xdr:rowOff>
    </xdr:from>
    <xdr:to>
      <xdr:col>2</xdr:col>
      <xdr:colOff>3184528</xdr:colOff>
      <xdr:row>366</xdr:row>
      <xdr:rowOff>14816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F66755ED-B766-4E84-AE21-CBBB73626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697" y="72171982"/>
          <a:ext cx="2100789" cy="10107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9527</xdr:colOff>
      <xdr:row>4</xdr:row>
      <xdr:rowOff>30786</xdr:rowOff>
    </xdr:from>
    <xdr:to>
      <xdr:col>0</xdr:col>
      <xdr:colOff>866777</xdr:colOff>
      <xdr:row>4</xdr:row>
      <xdr:rowOff>890417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31D5E66-5C5C-3303-6C9E-992902868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7" y="1132114"/>
          <a:ext cx="857250" cy="859631"/>
        </a:xfrm>
        <a:prstGeom prst="rect">
          <a:avLst/>
        </a:prstGeom>
      </xdr:spPr>
    </xdr:pic>
    <xdr:clientData/>
  </xdr:twoCellAnchor>
  <xdr:twoCellAnchor editAs="oneCell">
    <xdr:from>
      <xdr:col>3</xdr:col>
      <xdr:colOff>255985</xdr:colOff>
      <xdr:row>4</xdr:row>
      <xdr:rowOff>15874</xdr:rowOff>
    </xdr:from>
    <xdr:to>
      <xdr:col>4</xdr:col>
      <xdr:colOff>428722</xdr:colOff>
      <xdr:row>5</xdr:row>
      <xdr:rowOff>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84E952A-5B67-1E88-6D46-AE9D3B96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6" y="1117202"/>
          <a:ext cx="875205" cy="889001"/>
        </a:xfrm>
        <a:prstGeom prst="rect">
          <a:avLst/>
        </a:prstGeom>
      </xdr:spPr>
    </xdr:pic>
    <xdr:clientData/>
  </xdr:twoCellAnchor>
  <xdr:oneCellAnchor>
    <xdr:from>
      <xdr:col>0</xdr:col>
      <xdr:colOff>17860</xdr:colOff>
      <xdr:row>358</xdr:row>
      <xdr:rowOff>30786</xdr:rowOff>
    </xdr:from>
    <xdr:ext cx="857250" cy="859631"/>
    <xdr:pic>
      <xdr:nvPicPr>
        <xdr:cNvPr id="9" name="Image 8">
          <a:extLst>
            <a:ext uri="{FF2B5EF4-FFF2-40B4-BE49-F238E27FC236}">
              <a16:creationId xmlns:a16="http://schemas.microsoft.com/office/drawing/2014/main" id="{EA6B14A6-A09A-408C-8C2E-C9F95C97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0" y="74171005"/>
          <a:ext cx="857250" cy="859631"/>
        </a:xfrm>
        <a:prstGeom prst="rect">
          <a:avLst/>
        </a:prstGeom>
      </xdr:spPr>
    </xdr:pic>
    <xdr:clientData/>
  </xdr:oneCellAnchor>
  <xdr:oneCellAnchor>
    <xdr:from>
      <xdr:col>3</xdr:col>
      <xdr:colOff>261938</xdr:colOff>
      <xdr:row>358</xdr:row>
      <xdr:rowOff>15874</xdr:rowOff>
    </xdr:from>
    <xdr:ext cx="875205" cy="889001"/>
    <xdr:pic>
      <xdr:nvPicPr>
        <xdr:cNvPr id="10" name="Image 9">
          <a:extLst>
            <a:ext uri="{FF2B5EF4-FFF2-40B4-BE49-F238E27FC236}">
              <a16:creationId xmlns:a16="http://schemas.microsoft.com/office/drawing/2014/main" id="{30266C3B-F58E-414F-94A7-304A22A17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79" y="73370280"/>
          <a:ext cx="875205" cy="889001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1">
    <v>10</v>
    <v>5</v>
    <v>C:\Users\metiv\Desktop\eucalyptus baby blue.jpg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1">
    <v>39</v>
    <v>5</v>
    <v>C:\Users\metiv\Downloads\Sème-Saveurs  Piment Carolina Reaper.jpg</v>
  </rv>
  <rv s="0">
    <v>40</v>
    <v>5</v>
  </rv>
  <rv s="0">
    <v>41</v>
    <v>5</v>
  </rv>
  <rv s="0">
    <v>42</v>
    <v>5</v>
  </rv>
  <rv s="0">
    <v>43</v>
    <v>5</v>
  </rv>
  <rv s="0">
    <v>44</v>
    <v>5</v>
  </rv>
  <rv s="1">
    <v>45</v>
    <v>5</v>
    <v>C:\Users\metiv\Downloads\Tabasco_peppers.JPG</v>
  </rv>
  <rv s="0">
    <v>46</v>
    <v>5</v>
  </rv>
  <rv s="0">
    <v>47</v>
    <v>5</v>
  </rv>
  <rv s="0">
    <v>48</v>
    <v>5</v>
  </rv>
  <rv s="0">
    <v>49</v>
    <v>5</v>
  </rv>
  <rv s="0">
    <v>50</v>
    <v>5</v>
  </rv>
  <rv s="0">
    <v>51</v>
    <v>5</v>
  </rv>
  <rv s="0">
    <v>52</v>
    <v>5</v>
  </rv>
  <rv s="0">
    <v>53</v>
    <v>5</v>
  </rv>
  <rv s="0">
    <v>54</v>
    <v>5</v>
  </rv>
  <rv s="0">
    <v>55</v>
    <v>5</v>
  </rv>
  <rv s="0">
    <v>56</v>
    <v>5</v>
  </rv>
  <rv s="0">
    <v>57</v>
    <v>5</v>
  </rv>
  <rv s="1">
    <v>58</v>
    <v>5</v>
    <v>C:\Users\metiv\Downloads\meme-de-beauce.jpg</v>
  </rv>
  <rv s="0">
    <v>59</v>
    <v>5</v>
  </rv>
  <rv s="1">
    <v>60</v>
    <v>5</v>
    <v>C:\Users\metiv\Downloads\seme-saveurs-tomate-cerise-lemon-cherry.jpg</v>
  </rv>
  <rv s="1">
    <v>61</v>
    <v>5</v>
    <v>C:\Users\metiv\Downloads\seme-saveurs-tomate-cerise-little-napoli.jpg</v>
  </rv>
  <rv s="0">
    <v>62</v>
    <v>5</v>
  </rv>
  <rv s="1">
    <v>63</v>
    <v>5</v>
    <v>C:\Users\metiv\Downloads\cherry-tomato-4330441_1280.jpg</v>
  </rv>
  <rv s="0">
    <v>64</v>
    <v>5</v>
  </rv>
  <rv s="1">
    <v>65</v>
    <v>5</v>
    <v>C:\Users\metiv\Downloads\tomatillo (1).png</v>
  </rv>
  <rv s="1">
    <v>66</v>
    <v>5</v>
    <v>C:\Users\metiv\Downloads\marigold-2666877_1280.jpg</v>
  </rv>
  <rv s="1">
    <v>67</v>
    <v>5</v>
    <v>C:\Users\metiv\Downloads\nasturtium-444387_1280.jpg</v>
  </rv>
  <rv s="1">
    <v>68</v>
    <v>5</v>
    <v>C:\Users\metiv\Downloads\flowers-200270_1280.jpg</v>
  </rv>
  <rv s="0">
    <v>69</v>
    <v>5</v>
  </rv>
  <rv s="1">
    <v>70</v>
    <v>5</v>
    <v>C:\Users\metiv\Downloads\student-flower-8198564_1280 (1).jpg</v>
  </rv>
  <rv s="1">
    <v>71</v>
    <v>5</v>
    <v>C:\Users\metiv\Downloads\seme-saveurs-fraises-albion.jpg</v>
  </rv>
  <rv s="0">
    <v>72</v>
    <v>5</v>
  </rv>
  <rv s="1">
    <v>73</v>
    <v>5</v>
    <v>C:\Users\metiv\Downloads\seme-saveurs-fraises-jewel.jpg</v>
  </rv>
  <rv s="1">
    <v>74</v>
    <v>5</v>
    <v>C:\Users\metiv\Downloads\seme-saveurs-fraises-mara-des-bois.jpg</v>
  </rv>
  <rv s="0">
    <v>75</v>
    <v>5</v>
  </rv>
  <rv s="0">
    <v>76</v>
    <v>5</v>
  </rv>
  <rv s="0">
    <v>77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  <rel r:id="rId51"/>
  <rel r:id="rId52"/>
  <rel r:id="rId53"/>
  <rel r:id="rId54"/>
  <rel r:id="rId55"/>
  <rel r:id="rId56"/>
  <rel r:id="rId57"/>
  <rel r:id="rId58"/>
  <rel r:id="rId59"/>
  <rel r:id="rId60"/>
  <rel r:id="rId61"/>
  <rel r:id="rId62"/>
  <rel r:id="rId63"/>
  <rel r:id="rId64"/>
  <rel r:id="rId65"/>
  <rel r:id="rId66"/>
  <rel r:id="rId67"/>
  <rel r:id="rId68"/>
  <rel r:id="rId69"/>
  <rel r:id="rId70"/>
  <rel r:id="rId71"/>
  <rel r:id="rId72"/>
  <rel r:id="rId73"/>
  <rel r:id="rId74"/>
  <rel r:id="rId75"/>
  <rel r:id="rId76"/>
  <rel r:id="rId77"/>
  <rel r:id="rId78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1497-BF5A-443E-A371-1EA6D55D990D}">
  <sheetPr codeName="Feuil1">
    <pageSetUpPr fitToPage="1"/>
  </sheetPr>
  <dimension ref="A1:L398"/>
  <sheetViews>
    <sheetView tabSelected="1" topLeftCell="A332" zoomScale="160" zoomScaleNormal="160" workbookViewId="0">
      <selection activeCell="E353" sqref="E353:F353"/>
    </sheetView>
  </sheetViews>
  <sheetFormatPr baseColWidth="10" defaultRowHeight="15" x14ac:dyDescent="0.25"/>
  <cols>
    <col min="1" max="1" width="13.28515625" customWidth="1"/>
    <col min="2" max="2" width="13.42578125" bestFit="1" customWidth="1"/>
    <col min="3" max="3" width="61.5703125" bestFit="1" customWidth="1"/>
    <col min="4" max="4" width="10.5703125" style="2" customWidth="1"/>
    <col min="5" max="5" width="10.140625" style="16" bestFit="1" customWidth="1"/>
    <col min="6" max="6" width="10.5703125" style="1" customWidth="1"/>
  </cols>
  <sheetData>
    <row r="1" spans="1:8" ht="24.6" customHeight="1" x14ac:dyDescent="0.25">
      <c r="A1" s="66" t="s">
        <v>168</v>
      </c>
      <c r="B1" s="66"/>
      <c r="C1" s="66"/>
      <c r="D1" s="66"/>
      <c r="E1" s="66"/>
      <c r="F1" s="66"/>
    </row>
    <row r="2" spans="1:8" ht="14.45" customHeight="1" x14ac:dyDescent="0.25">
      <c r="A2" s="66"/>
      <c r="B2" s="66"/>
      <c r="C2" s="66"/>
      <c r="D2" s="66"/>
      <c r="E2" s="66"/>
      <c r="F2" s="66"/>
    </row>
    <row r="3" spans="1:8" ht="14.45" customHeight="1" x14ac:dyDescent="0.25">
      <c r="A3" s="66"/>
      <c r="B3" s="66"/>
      <c r="C3" s="66"/>
      <c r="D3" s="66"/>
      <c r="E3" s="66"/>
      <c r="F3" s="66"/>
    </row>
    <row r="4" spans="1:8" ht="34.5" customHeight="1" x14ac:dyDescent="0.25">
      <c r="A4" s="66"/>
      <c r="B4" s="66"/>
      <c r="C4" s="66"/>
      <c r="D4" s="66"/>
      <c r="E4" s="66"/>
      <c r="F4" s="66"/>
    </row>
    <row r="5" spans="1:8" ht="71.25" customHeight="1" x14ac:dyDescent="0.25">
      <c r="A5" s="111"/>
      <c r="B5" s="112" t="s">
        <v>170</v>
      </c>
      <c r="C5" s="113"/>
      <c r="D5" s="114"/>
      <c r="E5" s="115"/>
      <c r="F5" s="124">
        <f>INT(F348/80)</f>
        <v>0</v>
      </c>
    </row>
    <row r="6" spans="1:8" ht="20.45" customHeight="1" x14ac:dyDescent="0.25">
      <c r="A6" s="51"/>
      <c r="B6" s="51"/>
      <c r="C6" s="51"/>
      <c r="D6" s="51"/>
      <c r="E6" s="51"/>
      <c r="F6" s="51"/>
    </row>
    <row r="7" spans="1:8" s="9" customFormat="1" ht="26.45" customHeight="1" x14ac:dyDescent="0.35">
      <c r="A7" s="67" t="s">
        <v>34</v>
      </c>
      <c r="B7" s="68"/>
      <c r="C7" s="69"/>
      <c r="D7" s="32" t="s">
        <v>2</v>
      </c>
      <c r="E7" s="33" t="s">
        <v>3</v>
      </c>
      <c r="F7" s="55" t="s">
        <v>4</v>
      </c>
      <c r="G7" s="7"/>
      <c r="H7" s="7"/>
    </row>
    <row r="8" spans="1:8" s="9" customFormat="1" ht="13.5" customHeight="1" x14ac:dyDescent="0.35">
      <c r="A8" s="49"/>
      <c r="B8" s="49"/>
      <c r="C8" s="49"/>
      <c r="D8" s="43"/>
      <c r="E8" s="50"/>
      <c r="F8" s="43"/>
      <c r="G8" s="7"/>
      <c r="H8" s="7"/>
    </row>
    <row r="9" spans="1:8" ht="15" customHeight="1" x14ac:dyDescent="0.3">
      <c r="A9" s="91" t="e" vm="1">
        <v>#VALUE!</v>
      </c>
      <c r="B9" s="46" t="s">
        <v>0</v>
      </c>
      <c r="C9" s="19" t="s">
        <v>5</v>
      </c>
      <c r="D9" s="94">
        <v>4.99</v>
      </c>
      <c r="E9" s="97"/>
      <c r="F9" s="100" t="str">
        <f>IF(E9*D9=0,"",E9*D9)</f>
        <v/>
      </c>
      <c r="G9" s="6"/>
      <c r="H9" s="5"/>
    </row>
    <row r="10" spans="1:8" ht="15" customHeight="1" x14ac:dyDescent="0.3">
      <c r="A10" s="92"/>
      <c r="B10" s="47" t="s">
        <v>1</v>
      </c>
      <c r="C10" s="22" t="s">
        <v>83</v>
      </c>
      <c r="D10" s="95"/>
      <c r="E10" s="98"/>
      <c r="F10" s="95"/>
      <c r="G10" s="6"/>
      <c r="H10" s="5"/>
    </row>
    <row r="11" spans="1:8" ht="15" customHeight="1" x14ac:dyDescent="0.3">
      <c r="A11" s="93"/>
      <c r="B11" s="48" t="s">
        <v>28</v>
      </c>
      <c r="C11" s="21" t="s">
        <v>29</v>
      </c>
      <c r="D11" s="96"/>
      <c r="E11" s="99"/>
      <c r="F11" s="96"/>
      <c r="G11" s="6"/>
      <c r="H11" s="5"/>
    </row>
    <row r="12" spans="1:8" ht="15" customHeight="1" x14ac:dyDescent="0.3">
      <c r="A12" s="36"/>
      <c r="B12" s="34"/>
      <c r="C12" s="40"/>
      <c r="D12" s="38"/>
      <c r="E12" s="63"/>
      <c r="F12" s="38"/>
      <c r="G12" s="6"/>
      <c r="H12" s="5"/>
    </row>
    <row r="13" spans="1:8" ht="15" customHeight="1" x14ac:dyDescent="0.3">
      <c r="A13" s="91" t="e" vm="2">
        <v>#VALUE!</v>
      </c>
      <c r="B13" s="46" t="s">
        <v>0</v>
      </c>
      <c r="C13" s="19" t="s">
        <v>5</v>
      </c>
      <c r="D13" s="100">
        <v>13.99</v>
      </c>
      <c r="E13" s="101"/>
      <c r="F13" s="100" t="str">
        <f>IF(E13*D13=0,"",E13*D13)</f>
        <v/>
      </c>
      <c r="H13" s="5"/>
    </row>
    <row r="14" spans="1:8" ht="15" customHeight="1" x14ac:dyDescent="0.3">
      <c r="A14" s="92"/>
      <c r="B14" s="47" t="s">
        <v>1</v>
      </c>
      <c r="C14" s="22" t="s">
        <v>83</v>
      </c>
      <c r="D14" s="95"/>
      <c r="E14" s="98"/>
      <c r="F14" s="95"/>
      <c r="H14" s="5"/>
    </row>
    <row r="15" spans="1:8" ht="15" customHeight="1" x14ac:dyDescent="0.3">
      <c r="A15" s="93"/>
      <c r="B15" s="48" t="s">
        <v>28</v>
      </c>
      <c r="C15" s="21" t="s">
        <v>33</v>
      </c>
      <c r="D15" s="96"/>
      <c r="E15" s="99"/>
      <c r="F15" s="96"/>
      <c r="H15" s="5"/>
    </row>
    <row r="16" spans="1:8" ht="15" customHeight="1" x14ac:dyDescent="0.3">
      <c r="A16" s="36"/>
      <c r="B16" s="34"/>
      <c r="C16" s="40"/>
      <c r="D16" s="38"/>
      <c r="E16" s="63"/>
      <c r="F16" s="38"/>
      <c r="H16" s="5"/>
    </row>
    <row r="17" spans="1:8" ht="15" customHeight="1" x14ac:dyDescent="0.3">
      <c r="A17" s="91" t="e" vm="3">
        <v>#VALUE!</v>
      </c>
      <c r="B17" s="46" t="s">
        <v>0</v>
      </c>
      <c r="C17" s="19" t="s">
        <v>6</v>
      </c>
      <c r="D17" s="100">
        <v>4.99</v>
      </c>
      <c r="E17" s="97"/>
      <c r="F17" s="100" t="str">
        <f>IF(E17*D17=0,"",E17*D17)</f>
        <v/>
      </c>
      <c r="H17" s="5"/>
    </row>
    <row r="18" spans="1:8" ht="15" customHeight="1" x14ac:dyDescent="0.3">
      <c r="A18" s="92"/>
      <c r="B18" s="47" t="s">
        <v>1</v>
      </c>
      <c r="C18" s="22" t="s">
        <v>80</v>
      </c>
      <c r="D18" s="95"/>
      <c r="E18" s="98"/>
      <c r="F18" s="95"/>
      <c r="H18" s="5"/>
    </row>
    <row r="19" spans="1:8" ht="15" customHeight="1" x14ac:dyDescent="0.3">
      <c r="A19" s="93"/>
      <c r="B19" s="48" t="s">
        <v>28</v>
      </c>
      <c r="C19" s="21" t="s">
        <v>29</v>
      </c>
      <c r="D19" s="96"/>
      <c r="E19" s="99"/>
      <c r="F19" s="96"/>
      <c r="H19" s="5"/>
    </row>
    <row r="20" spans="1:8" ht="15" customHeight="1" x14ac:dyDescent="0.3">
      <c r="A20" s="36"/>
      <c r="B20" s="34"/>
      <c r="C20" s="40"/>
      <c r="D20" s="38"/>
      <c r="E20" s="63"/>
      <c r="F20" s="38"/>
      <c r="H20" s="5"/>
    </row>
    <row r="21" spans="1:8" ht="15" customHeight="1" x14ac:dyDescent="0.3">
      <c r="A21" s="91" t="e" vm="4">
        <v>#VALUE!</v>
      </c>
      <c r="B21" s="46" t="s">
        <v>0</v>
      </c>
      <c r="C21" s="19" t="s">
        <v>7</v>
      </c>
      <c r="D21" s="100">
        <v>4.99</v>
      </c>
      <c r="E21" s="97"/>
      <c r="F21" s="100" t="str">
        <f>IF(E21*D21=0,"",E21*D21)</f>
        <v/>
      </c>
      <c r="H21" s="5"/>
    </row>
    <row r="22" spans="1:8" ht="15" customHeight="1" x14ac:dyDescent="0.3">
      <c r="A22" s="92"/>
      <c r="B22" s="47" t="s">
        <v>1</v>
      </c>
      <c r="C22" s="22" t="s">
        <v>81</v>
      </c>
      <c r="D22" s="95"/>
      <c r="E22" s="98"/>
      <c r="F22" s="95"/>
      <c r="H22" s="5"/>
    </row>
    <row r="23" spans="1:8" ht="15" customHeight="1" x14ac:dyDescent="0.3">
      <c r="A23" s="93"/>
      <c r="B23" s="48" t="s">
        <v>28</v>
      </c>
      <c r="C23" s="21" t="s">
        <v>29</v>
      </c>
      <c r="D23" s="96"/>
      <c r="E23" s="99"/>
      <c r="F23" s="96"/>
      <c r="H23" s="5"/>
    </row>
    <row r="24" spans="1:8" ht="15" customHeight="1" x14ac:dyDescent="0.3">
      <c r="A24" s="36"/>
      <c r="B24" s="34"/>
      <c r="C24" s="40"/>
      <c r="D24" s="38"/>
      <c r="E24" s="63"/>
      <c r="F24" s="38"/>
      <c r="H24" s="5"/>
    </row>
    <row r="25" spans="1:8" ht="15" customHeight="1" x14ac:dyDescent="0.3">
      <c r="A25" s="91" t="e" vm="5">
        <v>#VALUE!</v>
      </c>
      <c r="B25" s="46" t="s">
        <v>0</v>
      </c>
      <c r="C25" s="19" t="s">
        <v>8</v>
      </c>
      <c r="D25" s="100">
        <v>4.99</v>
      </c>
      <c r="E25" s="97"/>
      <c r="F25" s="100" t="str">
        <f>IF(E25*D25=0,"",E25*D25)</f>
        <v/>
      </c>
      <c r="H25" s="5"/>
    </row>
    <row r="26" spans="1:8" ht="15" customHeight="1" x14ac:dyDescent="0.3">
      <c r="A26" s="92"/>
      <c r="B26" s="47" t="s">
        <v>1</v>
      </c>
      <c r="C26" s="22" t="s">
        <v>82</v>
      </c>
      <c r="D26" s="95"/>
      <c r="E26" s="98"/>
      <c r="F26" s="95"/>
      <c r="H26" s="5"/>
    </row>
    <row r="27" spans="1:8" ht="15" customHeight="1" x14ac:dyDescent="0.3">
      <c r="A27" s="93"/>
      <c r="B27" s="48" t="s">
        <v>28</v>
      </c>
      <c r="C27" s="21" t="s">
        <v>29</v>
      </c>
      <c r="D27" s="96"/>
      <c r="E27" s="99"/>
      <c r="F27" s="96"/>
      <c r="H27" s="5"/>
    </row>
    <row r="28" spans="1:8" ht="15" customHeight="1" x14ac:dyDescent="0.3">
      <c r="A28" s="36"/>
      <c r="B28" s="34"/>
      <c r="C28" s="40"/>
      <c r="D28" s="38"/>
      <c r="E28" s="63"/>
      <c r="F28" s="38"/>
      <c r="H28" s="5"/>
    </row>
    <row r="29" spans="1:8" ht="15" customHeight="1" x14ac:dyDescent="0.3">
      <c r="A29" s="91" t="e" vm="6">
        <v>#VALUE!</v>
      </c>
      <c r="B29" s="46" t="s">
        <v>0</v>
      </c>
      <c r="C29" s="19" t="s">
        <v>9</v>
      </c>
      <c r="D29" s="100">
        <v>4.99</v>
      </c>
      <c r="E29" s="97"/>
      <c r="F29" s="100" t="str">
        <f>IF(E29*D29=0,"",E29*D29)</f>
        <v/>
      </c>
      <c r="H29" s="5"/>
    </row>
    <row r="30" spans="1:8" ht="15" customHeight="1" x14ac:dyDescent="0.3">
      <c r="A30" s="92"/>
      <c r="B30" s="47" t="s">
        <v>1</v>
      </c>
      <c r="C30" s="22" t="s">
        <v>84</v>
      </c>
      <c r="D30" s="95"/>
      <c r="E30" s="98"/>
      <c r="F30" s="95"/>
      <c r="H30" s="5"/>
    </row>
    <row r="31" spans="1:8" ht="15" customHeight="1" x14ac:dyDescent="0.3">
      <c r="A31" s="93"/>
      <c r="B31" s="48" t="s">
        <v>28</v>
      </c>
      <c r="C31" s="21" t="s">
        <v>29</v>
      </c>
      <c r="D31" s="96"/>
      <c r="E31" s="99"/>
      <c r="F31" s="96"/>
      <c r="H31" s="5"/>
    </row>
    <row r="32" spans="1:8" ht="15" customHeight="1" x14ac:dyDescent="0.3">
      <c r="A32" s="36"/>
      <c r="B32" s="34"/>
      <c r="C32" s="40"/>
      <c r="D32" s="38"/>
      <c r="E32" s="63"/>
      <c r="F32" s="38"/>
      <c r="H32" s="5"/>
    </row>
    <row r="33" spans="1:8" ht="15" customHeight="1" x14ac:dyDescent="0.3">
      <c r="A33" s="91" t="e" vm="6">
        <v>#VALUE!</v>
      </c>
      <c r="B33" s="46" t="s">
        <v>0</v>
      </c>
      <c r="C33" s="19" t="s">
        <v>9</v>
      </c>
      <c r="D33" s="100">
        <v>13.99</v>
      </c>
      <c r="E33" s="97"/>
      <c r="F33" s="100" t="str">
        <f>IF(E33*D33=0,"",E33*D33)</f>
        <v/>
      </c>
      <c r="H33" s="5"/>
    </row>
    <row r="34" spans="1:8" ht="15" customHeight="1" x14ac:dyDescent="0.3">
      <c r="A34" s="92"/>
      <c r="B34" s="47" t="s">
        <v>1</v>
      </c>
      <c r="C34" s="22" t="s">
        <v>84</v>
      </c>
      <c r="D34" s="95"/>
      <c r="E34" s="98"/>
      <c r="F34" s="95"/>
      <c r="H34" s="5"/>
    </row>
    <row r="35" spans="1:8" ht="15" customHeight="1" x14ac:dyDescent="0.3">
      <c r="A35" s="93"/>
      <c r="B35" s="48" t="s">
        <v>28</v>
      </c>
      <c r="C35" s="21" t="s">
        <v>33</v>
      </c>
      <c r="D35" s="96"/>
      <c r="E35" s="99"/>
      <c r="F35" s="96"/>
      <c r="H35" s="5"/>
    </row>
    <row r="36" spans="1:8" ht="15" customHeight="1" x14ac:dyDescent="0.3">
      <c r="A36" s="36"/>
      <c r="B36" s="34"/>
      <c r="C36" s="40"/>
      <c r="D36" s="38"/>
      <c r="E36" s="63"/>
      <c r="F36" s="38"/>
      <c r="H36" s="5"/>
    </row>
    <row r="37" spans="1:8" ht="15" customHeight="1" x14ac:dyDescent="0.3">
      <c r="A37" s="91" t="e" vm="7">
        <v>#VALUE!</v>
      </c>
      <c r="B37" s="46" t="s">
        <v>0</v>
      </c>
      <c r="C37" s="19" t="s">
        <v>10</v>
      </c>
      <c r="D37" s="100">
        <v>4.99</v>
      </c>
      <c r="E37" s="97"/>
      <c r="F37" s="100" t="str">
        <f>IF(E37*D37=0,"",E37*D37)</f>
        <v/>
      </c>
      <c r="H37" s="5"/>
    </row>
    <row r="38" spans="1:8" ht="15" customHeight="1" x14ac:dyDescent="0.3">
      <c r="A38" s="92"/>
      <c r="B38" s="47" t="s">
        <v>1</v>
      </c>
      <c r="C38" s="22" t="s">
        <v>85</v>
      </c>
      <c r="D38" s="95"/>
      <c r="E38" s="98"/>
      <c r="F38" s="95"/>
      <c r="H38" s="5"/>
    </row>
    <row r="39" spans="1:8" ht="15" customHeight="1" x14ac:dyDescent="0.3">
      <c r="A39" s="93"/>
      <c r="B39" s="48" t="s">
        <v>28</v>
      </c>
      <c r="C39" s="21" t="s">
        <v>29</v>
      </c>
      <c r="D39" s="96"/>
      <c r="E39" s="99"/>
      <c r="F39" s="96"/>
      <c r="H39" s="5"/>
    </row>
    <row r="40" spans="1:8" ht="15" customHeight="1" x14ac:dyDescent="0.3">
      <c r="A40" s="36"/>
      <c r="B40" s="34"/>
      <c r="C40" s="40"/>
      <c r="D40" s="38"/>
      <c r="E40" s="63"/>
      <c r="F40" s="38"/>
      <c r="H40" s="5"/>
    </row>
    <row r="41" spans="1:8" ht="15" customHeight="1" x14ac:dyDescent="0.3">
      <c r="A41" s="91" t="e" vm="8">
        <v>#VALUE!</v>
      </c>
      <c r="B41" s="46" t="s">
        <v>0</v>
      </c>
      <c r="C41" s="19" t="s">
        <v>11</v>
      </c>
      <c r="D41" s="100">
        <v>4.99</v>
      </c>
      <c r="E41" s="97"/>
      <c r="F41" s="100" t="str">
        <f>IF(E41*D41=0,"",E41*D41)</f>
        <v/>
      </c>
      <c r="H41" s="5"/>
    </row>
    <row r="42" spans="1:8" ht="15" customHeight="1" x14ac:dyDescent="0.3">
      <c r="A42" s="92"/>
      <c r="B42" s="47" t="s">
        <v>1</v>
      </c>
      <c r="C42" s="22" t="s">
        <v>86</v>
      </c>
      <c r="D42" s="95"/>
      <c r="E42" s="98"/>
      <c r="F42" s="95"/>
      <c r="H42" s="5"/>
    </row>
    <row r="43" spans="1:8" ht="15" customHeight="1" x14ac:dyDescent="0.3">
      <c r="A43" s="93"/>
      <c r="B43" s="48" t="s">
        <v>28</v>
      </c>
      <c r="C43" s="21" t="s">
        <v>29</v>
      </c>
      <c r="D43" s="96"/>
      <c r="E43" s="99"/>
      <c r="F43" s="96"/>
      <c r="H43" s="5"/>
    </row>
    <row r="44" spans="1:8" ht="15" customHeight="1" x14ac:dyDescent="0.3">
      <c r="A44" s="36"/>
      <c r="B44" s="34"/>
      <c r="C44" s="40"/>
      <c r="D44" s="38"/>
      <c r="E44" s="63"/>
      <c r="F44" s="38"/>
      <c r="H44" s="5"/>
    </row>
    <row r="45" spans="1:8" ht="15" customHeight="1" x14ac:dyDescent="0.3">
      <c r="A45" s="91" t="e" vm="9">
        <v>#VALUE!</v>
      </c>
      <c r="B45" s="46" t="s">
        <v>0</v>
      </c>
      <c r="C45" s="19" t="s">
        <v>12</v>
      </c>
      <c r="D45" s="100">
        <v>4.99</v>
      </c>
      <c r="E45" s="97"/>
      <c r="F45" s="100" t="str">
        <f>IF(E45*D45=0,"",E45*D45)</f>
        <v/>
      </c>
      <c r="H45" s="5"/>
    </row>
    <row r="46" spans="1:8" ht="15" customHeight="1" x14ac:dyDescent="0.25">
      <c r="A46" s="92"/>
      <c r="B46" s="47" t="s">
        <v>1</v>
      </c>
      <c r="C46" s="22" t="s">
        <v>87</v>
      </c>
      <c r="D46" s="95"/>
      <c r="E46" s="98"/>
      <c r="F46" s="95"/>
      <c r="H46" s="1"/>
    </row>
    <row r="47" spans="1:8" ht="15" customHeight="1" x14ac:dyDescent="0.25">
      <c r="A47" s="93"/>
      <c r="B47" s="48" t="s">
        <v>28</v>
      </c>
      <c r="C47" s="21" t="s">
        <v>29</v>
      </c>
      <c r="D47" s="96"/>
      <c r="E47" s="99"/>
      <c r="F47" s="96"/>
      <c r="H47" s="8"/>
    </row>
    <row r="48" spans="1:8" ht="15" customHeight="1" x14ac:dyDescent="0.25">
      <c r="A48" s="36"/>
      <c r="B48" s="34"/>
      <c r="C48" s="40"/>
      <c r="D48" s="38"/>
      <c r="E48" s="63"/>
      <c r="F48" s="38"/>
      <c r="H48" s="8"/>
    </row>
    <row r="49" spans="1:12" ht="15" customHeight="1" x14ac:dyDescent="0.3">
      <c r="A49" s="91" t="e" vm="10">
        <v>#VALUE!</v>
      </c>
      <c r="B49" s="46" t="s">
        <v>0</v>
      </c>
      <c r="C49" s="19" t="s">
        <v>13</v>
      </c>
      <c r="D49" s="100">
        <v>4.99</v>
      </c>
      <c r="E49" s="97"/>
      <c r="F49" s="100" t="str">
        <f>IF(E49*D49=0,"",E49*D49)</f>
        <v/>
      </c>
      <c r="H49" s="12"/>
    </row>
    <row r="50" spans="1:12" s="7" customFormat="1" ht="15" customHeight="1" x14ac:dyDescent="0.3">
      <c r="A50" s="92"/>
      <c r="B50" s="47" t="s">
        <v>1</v>
      </c>
      <c r="C50" s="22" t="s">
        <v>88</v>
      </c>
      <c r="D50" s="95"/>
      <c r="E50" s="98"/>
      <c r="F50" s="95"/>
      <c r="G50"/>
      <c r="H50" s="5"/>
    </row>
    <row r="51" spans="1:12" s="7" customFormat="1" ht="15" customHeight="1" x14ac:dyDescent="0.3">
      <c r="A51" s="93"/>
      <c r="B51" s="48" t="s">
        <v>28</v>
      </c>
      <c r="C51" s="21" t="s">
        <v>29</v>
      </c>
      <c r="D51" s="96"/>
      <c r="E51" s="99"/>
      <c r="F51" s="96"/>
      <c r="G51"/>
      <c r="H51" s="5"/>
    </row>
    <row r="52" spans="1:12" s="7" customFormat="1" ht="15" customHeight="1" x14ac:dyDescent="0.3">
      <c r="A52" s="36"/>
      <c r="B52" s="34"/>
      <c r="C52" s="40"/>
      <c r="D52" s="38"/>
      <c r="E52" s="63"/>
      <c r="F52" s="38"/>
      <c r="G52"/>
      <c r="H52" s="5"/>
    </row>
    <row r="53" spans="1:12" ht="15" customHeight="1" x14ac:dyDescent="0.3">
      <c r="A53" s="91" t="e" vm="11">
        <v>#VALUE!</v>
      </c>
      <c r="B53" s="46" t="s">
        <v>0</v>
      </c>
      <c r="C53" s="19" t="s">
        <v>30</v>
      </c>
      <c r="D53" s="100">
        <v>7.99</v>
      </c>
      <c r="E53" s="97"/>
      <c r="F53" s="100" t="str">
        <f>IF(E53*D53=0,"",E53*D53)</f>
        <v/>
      </c>
      <c r="H53" s="5"/>
    </row>
    <row r="54" spans="1:12" ht="15" customHeight="1" x14ac:dyDescent="0.3">
      <c r="A54" s="92"/>
      <c r="B54" s="47" t="s">
        <v>1</v>
      </c>
      <c r="C54" s="22" t="s">
        <v>89</v>
      </c>
      <c r="D54" s="95"/>
      <c r="E54" s="98"/>
      <c r="F54" s="95"/>
      <c r="H54" s="5"/>
    </row>
    <row r="55" spans="1:12" ht="15" customHeight="1" x14ac:dyDescent="0.3">
      <c r="A55" s="93"/>
      <c r="B55" s="48" t="s">
        <v>28</v>
      </c>
      <c r="C55" s="21" t="s">
        <v>31</v>
      </c>
      <c r="D55" s="96"/>
      <c r="E55" s="99"/>
      <c r="F55" s="96"/>
      <c r="H55" s="5"/>
    </row>
    <row r="56" spans="1:12" ht="15" customHeight="1" x14ac:dyDescent="0.3">
      <c r="A56" s="36"/>
      <c r="B56" s="34"/>
      <c r="C56" s="40"/>
      <c r="D56" s="38"/>
      <c r="E56" s="63"/>
      <c r="F56" s="38"/>
      <c r="H56" s="5"/>
    </row>
    <row r="57" spans="1:12" ht="15" customHeight="1" x14ac:dyDescent="0.3">
      <c r="A57" s="91" t="e" vm="12">
        <v>#VALUE!</v>
      </c>
      <c r="B57" s="46" t="s">
        <v>0</v>
      </c>
      <c r="C57" s="19" t="s">
        <v>14</v>
      </c>
      <c r="D57" s="100">
        <v>4.99</v>
      </c>
      <c r="E57" s="97"/>
      <c r="F57" s="100" t="str">
        <f>IF(E57*D57=0,"",E57*D57)</f>
        <v/>
      </c>
      <c r="H57" s="5"/>
    </row>
    <row r="58" spans="1:12" ht="15" customHeight="1" x14ac:dyDescent="0.3">
      <c r="A58" s="92"/>
      <c r="B58" s="47" t="s">
        <v>1</v>
      </c>
      <c r="C58" s="22" t="s">
        <v>90</v>
      </c>
      <c r="D58" s="95"/>
      <c r="E58" s="98"/>
      <c r="F58" s="95"/>
      <c r="H58" s="5"/>
      <c r="L58" s="3"/>
    </row>
    <row r="59" spans="1:12" ht="15" customHeight="1" x14ac:dyDescent="0.3">
      <c r="A59" s="93"/>
      <c r="B59" s="48" t="s">
        <v>28</v>
      </c>
      <c r="C59" s="23" t="s">
        <v>29</v>
      </c>
      <c r="D59" s="96"/>
      <c r="E59" s="99"/>
      <c r="F59" s="96"/>
      <c r="H59" s="5"/>
      <c r="L59" s="3"/>
    </row>
    <row r="60" spans="1:12" ht="15" customHeight="1" x14ac:dyDescent="0.3">
      <c r="A60" s="36"/>
      <c r="B60" s="34"/>
      <c r="C60" s="37"/>
      <c r="D60" s="38"/>
      <c r="E60" s="63"/>
      <c r="F60" s="38"/>
      <c r="H60" s="5"/>
      <c r="L60" s="3"/>
    </row>
    <row r="61" spans="1:12" ht="15" customHeight="1" x14ac:dyDescent="0.3">
      <c r="A61" s="91" t="e" vm="13">
        <v>#VALUE!</v>
      </c>
      <c r="B61" s="46" t="s">
        <v>0</v>
      </c>
      <c r="C61" s="19" t="s">
        <v>15</v>
      </c>
      <c r="D61" s="100">
        <v>4.99</v>
      </c>
      <c r="E61" s="97"/>
      <c r="F61" s="100" t="str">
        <f>IF(E61*D61=0,"",E61*D61)</f>
        <v/>
      </c>
      <c r="H61" s="5"/>
    </row>
    <row r="62" spans="1:12" ht="15" customHeight="1" x14ac:dyDescent="0.3">
      <c r="A62" s="92"/>
      <c r="B62" s="47" t="s">
        <v>1</v>
      </c>
      <c r="C62" s="22" t="s">
        <v>91</v>
      </c>
      <c r="D62" s="95"/>
      <c r="E62" s="98"/>
      <c r="F62" s="95"/>
      <c r="H62" s="5"/>
      <c r="L62" s="3"/>
    </row>
    <row r="63" spans="1:12" ht="15" customHeight="1" x14ac:dyDescent="0.3">
      <c r="A63" s="93"/>
      <c r="B63" s="48" t="s">
        <v>28</v>
      </c>
      <c r="C63" s="23" t="s">
        <v>29</v>
      </c>
      <c r="D63" s="96"/>
      <c r="E63" s="99"/>
      <c r="F63" s="96"/>
      <c r="H63" s="5"/>
      <c r="L63" s="3"/>
    </row>
    <row r="64" spans="1:12" ht="15" customHeight="1" x14ac:dyDescent="0.3">
      <c r="A64" s="36"/>
      <c r="B64" s="34"/>
      <c r="C64" s="37"/>
      <c r="D64" s="38"/>
      <c r="E64" s="63"/>
      <c r="F64" s="38"/>
      <c r="H64" s="5"/>
      <c r="L64" s="3"/>
    </row>
    <row r="65" spans="1:12" ht="15" customHeight="1" x14ac:dyDescent="0.3">
      <c r="A65" s="91" t="e" vm="14">
        <v>#VALUE!</v>
      </c>
      <c r="B65" s="46" t="s">
        <v>0</v>
      </c>
      <c r="C65" s="19" t="s">
        <v>16</v>
      </c>
      <c r="D65" s="100">
        <v>4.99</v>
      </c>
      <c r="E65" s="97"/>
      <c r="F65" s="100" t="str">
        <f>IF(E65*D65=0,"",E65*D65)</f>
        <v/>
      </c>
      <c r="H65" s="5"/>
    </row>
    <row r="66" spans="1:12" ht="15" customHeight="1" x14ac:dyDescent="0.3">
      <c r="A66" s="92"/>
      <c r="B66" s="47" t="s">
        <v>1</v>
      </c>
      <c r="C66" s="22" t="s">
        <v>92</v>
      </c>
      <c r="D66" s="95"/>
      <c r="E66" s="98"/>
      <c r="F66" s="95"/>
      <c r="H66" s="5"/>
      <c r="L66" s="3"/>
    </row>
    <row r="67" spans="1:12" ht="15" customHeight="1" x14ac:dyDescent="0.3">
      <c r="A67" s="93"/>
      <c r="B67" s="48" t="s">
        <v>28</v>
      </c>
      <c r="C67" s="23" t="s">
        <v>29</v>
      </c>
      <c r="D67" s="96"/>
      <c r="E67" s="99"/>
      <c r="F67" s="96"/>
      <c r="H67" s="5"/>
      <c r="L67" s="3"/>
    </row>
    <row r="68" spans="1:12" ht="15" customHeight="1" x14ac:dyDescent="0.3">
      <c r="A68" s="36"/>
      <c r="B68" s="34"/>
      <c r="C68" s="37"/>
      <c r="D68" s="38"/>
      <c r="E68" s="63"/>
      <c r="F68" s="38"/>
      <c r="H68" s="5"/>
      <c r="L68" s="3"/>
    </row>
    <row r="69" spans="1:12" ht="15" customHeight="1" x14ac:dyDescent="0.3">
      <c r="A69" s="91" t="e" vm="15">
        <v>#VALUE!</v>
      </c>
      <c r="B69" s="46" t="s">
        <v>0</v>
      </c>
      <c r="C69" s="19" t="s">
        <v>17</v>
      </c>
      <c r="D69" s="100">
        <v>4.99</v>
      </c>
      <c r="E69" s="97"/>
      <c r="F69" s="100" t="str">
        <f>IF(E69*D69=0,"",E69*D69)</f>
        <v/>
      </c>
      <c r="H69" s="5"/>
    </row>
    <row r="70" spans="1:12" ht="15" customHeight="1" x14ac:dyDescent="0.3">
      <c r="A70" s="92"/>
      <c r="B70" s="47" t="s">
        <v>1</v>
      </c>
      <c r="C70" s="22" t="s">
        <v>93</v>
      </c>
      <c r="D70" s="95"/>
      <c r="E70" s="98"/>
      <c r="F70" s="95"/>
      <c r="H70" s="5"/>
      <c r="L70" s="3"/>
    </row>
    <row r="71" spans="1:12" ht="15" customHeight="1" x14ac:dyDescent="0.3">
      <c r="A71" s="93"/>
      <c r="B71" s="48" t="s">
        <v>28</v>
      </c>
      <c r="C71" s="23" t="s">
        <v>29</v>
      </c>
      <c r="D71" s="96"/>
      <c r="E71" s="99"/>
      <c r="F71" s="96"/>
      <c r="H71" s="5"/>
      <c r="L71" s="3"/>
    </row>
    <row r="72" spans="1:12" ht="15" customHeight="1" x14ac:dyDescent="0.3">
      <c r="A72" s="36"/>
      <c r="B72" s="34"/>
      <c r="C72" s="37"/>
      <c r="D72" s="38"/>
      <c r="E72" s="63"/>
      <c r="F72" s="38"/>
      <c r="H72" s="5"/>
      <c r="L72" s="3"/>
    </row>
    <row r="73" spans="1:12" ht="15" customHeight="1" x14ac:dyDescent="0.3">
      <c r="A73" s="91" t="e" vm="16">
        <v>#VALUE!</v>
      </c>
      <c r="B73" s="46" t="s">
        <v>0</v>
      </c>
      <c r="C73" s="19" t="s">
        <v>18</v>
      </c>
      <c r="D73" s="100">
        <v>4.99</v>
      </c>
      <c r="E73" s="97"/>
      <c r="F73" s="100" t="str">
        <f>IF(E73*D73=0,"",E73*D73)</f>
        <v/>
      </c>
      <c r="H73" s="5"/>
    </row>
    <row r="74" spans="1:12" ht="15" customHeight="1" x14ac:dyDescent="0.3">
      <c r="A74" s="92"/>
      <c r="B74" s="47" t="s">
        <v>1</v>
      </c>
      <c r="C74" s="22" t="s">
        <v>94</v>
      </c>
      <c r="D74" s="95"/>
      <c r="E74" s="98"/>
      <c r="F74" s="95"/>
      <c r="H74" s="5"/>
      <c r="L74" s="3"/>
    </row>
    <row r="75" spans="1:12" ht="15" customHeight="1" x14ac:dyDescent="0.3">
      <c r="A75" s="93"/>
      <c r="B75" s="48" t="s">
        <v>28</v>
      </c>
      <c r="C75" s="23" t="s">
        <v>29</v>
      </c>
      <c r="D75" s="96"/>
      <c r="E75" s="99"/>
      <c r="F75" s="96"/>
      <c r="H75" s="5"/>
      <c r="L75" s="3"/>
    </row>
    <row r="76" spans="1:12" ht="12" customHeight="1" x14ac:dyDescent="0.3">
      <c r="A76" s="36"/>
      <c r="B76" s="34"/>
      <c r="C76" s="37"/>
      <c r="D76" s="38"/>
      <c r="E76" s="63"/>
      <c r="F76" s="39"/>
      <c r="H76" s="5"/>
      <c r="L76" s="3"/>
    </row>
    <row r="77" spans="1:12" ht="26.45" customHeight="1" x14ac:dyDescent="0.35">
      <c r="A77" s="67" t="s">
        <v>34</v>
      </c>
      <c r="B77" s="68"/>
      <c r="C77" s="69"/>
      <c r="D77" s="32" t="s">
        <v>2</v>
      </c>
      <c r="E77" s="65" t="s">
        <v>3</v>
      </c>
      <c r="F77" s="55" t="s">
        <v>4</v>
      </c>
      <c r="H77" s="5"/>
      <c r="L77" s="3"/>
    </row>
    <row r="78" spans="1:12" ht="14.1" customHeight="1" x14ac:dyDescent="0.35">
      <c r="A78" s="49"/>
      <c r="B78" s="49"/>
      <c r="C78" s="49"/>
      <c r="D78" s="43"/>
      <c r="E78" s="62"/>
      <c r="F78" s="56"/>
      <c r="H78" s="5"/>
      <c r="L78" s="3"/>
    </row>
    <row r="79" spans="1:12" ht="15" customHeight="1" x14ac:dyDescent="0.3">
      <c r="A79" s="91" t="e" vm="17">
        <v>#VALUE!</v>
      </c>
      <c r="B79" s="46" t="s">
        <v>0</v>
      </c>
      <c r="C79" s="19" t="s">
        <v>19</v>
      </c>
      <c r="D79" s="100">
        <v>4.99</v>
      </c>
      <c r="E79" s="97"/>
      <c r="F79" s="100" t="str">
        <f>IF(E79*D79=0,"",E79*D79)</f>
        <v/>
      </c>
      <c r="H79" s="5"/>
    </row>
    <row r="80" spans="1:12" ht="15" customHeight="1" x14ac:dyDescent="0.3">
      <c r="A80" s="92"/>
      <c r="B80" s="47" t="s">
        <v>1</v>
      </c>
      <c r="C80" s="22" t="s">
        <v>95</v>
      </c>
      <c r="D80" s="95"/>
      <c r="E80" s="98"/>
      <c r="F80" s="95"/>
      <c r="H80" s="5"/>
      <c r="L80" s="3"/>
    </row>
    <row r="81" spans="1:12" ht="15" customHeight="1" x14ac:dyDescent="0.3">
      <c r="A81" s="93"/>
      <c r="B81" s="48" t="s">
        <v>28</v>
      </c>
      <c r="C81" s="23" t="s">
        <v>29</v>
      </c>
      <c r="D81" s="96"/>
      <c r="E81" s="99"/>
      <c r="F81" s="96"/>
      <c r="H81" s="5"/>
      <c r="L81" s="3"/>
    </row>
    <row r="82" spans="1:12" ht="15" customHeight="1" x14ac:dyDescent="0.3">
      <c r="A82" s="36"/>
      <c r="B82" s="34"/>
      <c r="C82" s="37"/>
      <c r="D82" s="38"/>
      <c r="E82" s="63"/>
      <c r="F82" s="38"/>
      <c r="H82" s="5"/>
      <c r="L82" s="3"/>
    </row>
    <row r="83" spans="1:12" ht="15" customHeight="1" x14ac:dyDescent="0.3">
      <c r="A83" s="91" t="e" vm="17">
        <v>#VALUE!</v>
      </c>
      <c r="B83" s="46" t="s">
        <v>0</v>
      </c>
      <c r="C83" s="19" t="s">
        <v>19</v>
      </c>
      <c r="D83" s="100">
        <v>13.99</v>
      </c>
      <c r="E83" s="97"/>
      <c r="F83" s="100" t="str">
        <f>IF(E83*D83=0,"",E83*D83)</f>
        <v/>
      </c>
      <c r="H83" s="5"/>
    </row>
    <row r="84" spans="1:12" ht="15" customHeight="1" x14ac:dyDescent="0.3">
      <c r="A84" s="92"/>
      <c r="B84" s="47" t="s">
        <v>1</v>
      </c>
      <c r="C84" s="22" t="s">
        <v>95</v>
      </c>
      <c r="D84" s="95"/>
      <c r="E84" s="98"/>
      <c r="F84" s="95"/>
      <c r="H84" s="5"/>
      <c r="L84" s="3"/>
    </row>
    <row r="85" spans="1:12" ht="15" customHeight="1" x14ac:dyDescent="0.3">
      <c r="A85" s="93"/>
      <c r="B85" s="48" t="s">
        <v>28</v>
      </c>
      <c r="C85" s="23" t="s">
        <v>33</v>
      </c>
      <c r="D85" s="96"/>
      <c r="E85" s="99"/>
      <c r="F85" s="96"/>
      <c r="H85" s="5"/>
      <c r="L85" s="3"/>
    </row>
    <row r="86" spans="1:12" ht="15" customHeight="1" x14ac:dyDescent="0.3">
      <c r="A86" s="36"/>
      <c r="B86" s="34"/>
      <c r="C86" s="37"/>
      <c r="D86" s="38"/>
      <c r="E86" s="63"/>
      <c r="F86" s="38"/>
      <c r="H86" s="5"/>
      <c r="L86" s="3"/>
    </row>
    <row r="87" spans="1:12" ht="15" customHeight="1" x14ac:dyDescent="0.3">
      <c r="A87" s="91" t="e" vm="18">
        <v>#VALUE!</v>
      </c>
      <c r="B87" s="46" t="s">
        <v>0</v>
      </c>
      <c r="C87" s="19" t="s">
        <v>20</v>
      </c>
      <c r="D87" s="100">
        <v>4.99</v>
      </c>
      <c r="E87" s="97"/>
      <c r="F87" s="100" t="str">
        <f>IF(E87*D87=0,"",E87*D87)</f>
        <v/>
      </c>
      <c r="H87" s="5"/>
    </row>
    <row r="88" spans="1:12" ht="15" customHeight="1" x14ac:dyDescent="0.3">
      <c r="A88" s="92"/>
      <c r="B88" s="47" t="s">
        <v>1</v>
      </c>
      <c r="C88" s="22" t="s">
        <v>96</v>
      </c>
      <c r="D88" s="95"/>
      <c r="E88" s="98"/>
      <c r="F88" s="95"/>
      <c r="H88" s="5"/>
      <c r="L88" s="3"/>
    </row>
    <row r="89" spans="1:12" ht="15" customHeight="1" x14ac:dyDescent="0.3">
      <c r="A89" s="93"/>
      <c r="B89" s="48" t="s">
        <v>28</v>
      </c>
      <c r="C89" s="23" t="s">
        <v>29</v>
      </c>
      <c r="D89" s="96"/>
      <c r="E89" s="99"/>
      <c r="F89" s="96"/>
      <c r="H89" s="5"/>
      <c r="L89" s="3"/>
    </row>
    <row r="90" spans="1:12" ht="15" customHeight="1" x14ac:dyDescent="0.3">
      <c r="A90" s="36"/>
      <c r="B90" s="34"/>
      <c r="C90" s="37"/>
      <c r="D90" s="38"/>
      <c r="E90" s="63"/>
      <c r="F90" s="38"/>
      <c r="H90" s="5"/>
      <c r="L90" s="3"/>
    </row>
    <row r="91" spans="1:12" ht="15" customHeight="1" x14ac:dyDescent="0.3">
      <c r="A91" s="91" t="e" vm="19">
        <v>#VALUE!</v>
      </c>
      <c r="B91" s="46" t="s">
        <v>0</v>
      </c>
      <c r="C91" s="19" t="s">
        <v>32</v>
      </c>
      <c r="D91" s="100">
        <v>7.99</v>
      </c>
      <c r="E91" s="97"/>
      <c r="F91" s="100" t="str">
        <f>IF(E91*D91=0,"",E91*D91)</f>
        <v/>
      </c>
      <c r="H91" s="5"/>
    </row>
    <row r="92" spans="1:12" ht="17.25" x14ac:dyDescent="0.3">
      <c r="A92" s="92"/>
      <c r="B92" s="47" t="s">
        <v>1</v>
      </c>
      <c r="C92" s="22" t="s">
        <v>97</v>
      </c>
      <c r="D92" s="95"/>
      <c r="E92" s="98"/>
      <c r="F92" s="95"/>
      <c r="H92" s="5"/>
      <c r="L92" s="3"/>
    </row>
    <row r="93" spans="1:12" ht="15" customHeight="1" x14ac:dyDescent="0.3">
      <c r="A93" s="93"/>
      <c r="B93" s="48" t="s">
        <v>28</v>
      </c>
      <c r="C93" s="23" t="s">
        <v>31</v>
      </c>
      <c r="D93" s="96"/>
      <c r="E93" s="99"/>
      <c r="F93" s="96"/>
      <c r="H93" s="5"/>
      <c r="L93" s="3"/>
    </row>
    <row r="94" spans="1:12" ht="15" customHeight="1" x14ac:dyDescent="0.3">
      <c r="A94" s="36"/>
      <c r="B94" s="34"/>
      <c r="C94" s="37"/>
      <c r="D94" s="38"/>
      <c r="E94" s="63"/>
      <c r="F94" s="38"/>
      <c r="H94" s="5"/>
      <c r="L94" s="3"/>
    </row>
    <row r="95" spans="1:12" ht="15" customHeight="1" x14ac:dyDescent="0.3">
      <c r="A95" s="91" t="e" vm="20">
        <v>#VALUE!</v>
      </c>
      <c r="B95" s="46" t="s">
        <v>0</v>
      </c>
      <c r="C95" s="19" t="s">
        <v>21</v>
      </c>
      <c r="D95" s="100">
        <v>4.99</v>
      </c>
      <c r="E95" s="97"/>
      <c r="F95" s="100" t="str">
        <f>IF(E95*D95=0,"",E95*D95)</f>
        <v/>
      </c>
      <c r="H95" s="5"/>
    </row>
    <row r="96" spans="1:12" ht="15" customHeight="1" x14ac:dyDescent="0.3">
      <c r="A96" s="92"/>
      <c r="B96" s="47" t="s">
        <v>1</v>
      </c>
      <c r="C96" s="22" t="s">
        <v>98</v>
      </c>
      <c r="D96" s="95"/>
      <c r="E96" s="98"/>
      <c r="F96" s="95"/>
      <c r="H96" s="5"/>
      <c r="L96" s="3"/>
    </row>
    <row r="97" spans="1:12" ht="15" customHeight="1" x14ac:dyDescent="0.3">
      <c r="A97" s="93"/>
      <c r="B97" s="48" t="s">
        <v>28</v>
      </c>
      <c r="C97" s="23" t="s">
        <v>29</v>
      </c>
      <c r="D97" s="96"/>
      <c r="E97" s="99"/>
      <c r="F97" s="96"/>
      <c r="H97" s="5"/>
      <c r="L97" s="3"/>
    </row>
    <row r="98" spans="1:12" ht="15" customHeight="1" x14ac:dyDescent="0.3">
      <c r="A98" s="36"/>
      <c r="B98" s="34"/>
      <c r="C98" s="37"/>
      <c r="D98" s="38"/>
      <c r="E98" s="63"/>
      <c r="F98" s="38"/>
      <c r="H98" s="5"/>
      <c r="L98" s="3"/>
    </row>
    <row r="99" spans="1:12" ht="15" customHeight="1" x14ac:dyDescent="0.3">
      <c r="A99" s="91" t="e" vm="21">
        <v>#VALUE!</v>
      </c>
      <c r="B99" s="46" t="s">
        <v>0</v>
      </c>
      <c r="C99" s="19" t="s">
        <v>22</v>
      </c>
      <c r="D99" s="100">
        <v>4.99</v>
      </c>
      <c r="E99" s="97"/>
      <c r="F99" s="100" t="str">
        <f>IF(E99*D99=0,"",E99*D99)</f>
        <v/>
      </c>
      <c r="H99" s="5"/>
    </row>
    <row r="100" spans="1:12" ht="15" customHeight="1" x14ac:dyDescent="0.3">
      <c r="A100" s="92"/>
      <c r="B100" s="47" t="s">
        <v>1</v>
      </c>
      <c r="C100" s="22" t="s">
        <v>100</v>
      </c>
      <c r="D100" s="95"/>
      <c r="E100" s="98"/>
      <c r="F100" s="95"/>
      <c r="H100" s="5"/>
      <c r="L100" s="3"/>
    </row>
    <row r="101" spans="1:12" ht="15" customHeight="1" x14ac:dyDescent="0.3">
      <c r="A101" s="93"/>
      <c r="B101" s="48" t="s">
        <v>28</v>
      </c>
      <c r="C101" s="23" t="s">
        <v>29</v>
      </c>
      <c r="D101" s="96"/>
      <c r="E101" s="99"/>
      <c r="F101" s="96"/>
      <c r="H101" s="5"/>
      <c r="L101" s="3"/>
    </row>
    <row r="102" spans="1:12" ht="15" customHeight="1" x14ac:dyDescent="0.3">
      <c r="A102" s="36"/>
      <c r="B102" s="34"/>
      <c r="C102" s="37"/>
      <c r="D102" s="38"/>
      <c r="E102" s="63"/>
      <c r="F102" s="38"/>
      <c r="H102" s="5"/>
      <c r="L102" s="3"/>
    </row>
    <row r="103" spans="1:12" ht="15" customHeight="1" x14ac:dyDescent="0.3">
      <c r="A103" s="91" t="e" vm="22">
        <v>#VALUE!</v>
      </c>
      <c r="B103" s="46" t="s">
        <v>0</v>
      </c>
      <c r="C103" s="19" t="s">
        <v>23</v>
      </c>
      <c r="D103" s="100">
        <v>4.99</v>
      </c>
      <c r="E103" s="97"/>
      <c r="F103" s="100" t="str">
        <f>IF(E103*D103=0,"",E103*D103)</f>
        <v/>
      </c>
      <c r="H103" s="5"/>
    </row>
    <row r="104" spans="1:12" ht="15" customHeight="1" x14ac:dyDescent="0.3">
      <c r="A104" s="92"/>
      <c r="B104" s="47" t="s">
        <v>1</v>
      </c>
      <c r="C104" s="22" t="s">
        <v>99</v>
      </c>
      <c r="D104" s="95"/>
      <c r="E104" s="98"/>
      <c r="F104" s="95"/>
      <c r="H104" s="1"/>
      <c r="L104" s="3"/>
    </row>
    <row r="105" spans="1:12" ht="15" customHeight="1" x14ac:dyDescent="0.3">
      <c r="A105" s="93"/>
      <c r="B105" s="48" t="s">
        <v>28</v>
      </c>
      <c r="C105" s="23" t="s">
        <v>29</v>
      </c>
      <c r="D105" s="96"/>
      <c r="E105" s="99"/>
      <c r="F105" s="96"/>
      <c r="H105" s="8"/>
      <c r="L105" s="3"/>
    </row>
    <row r="106" spans="1:12" ht="15" customHeight="1" x14ac:dyDescent="0.3">
      <c r="A106" s="36"/>
      <c r="B106" s="34"/>
      <c r="C106" s="37"/>
      <c r="D106" s="38"/>
      <c r="E106" s="63"/>
      <c r="F106" s="38"/>
      <c r="H106" s="8"/>
      <c r="L106" s="3"/>
    </row>
    <row r="107" spans="1:12" ht="15" customHeight="1" x14ac:dyDescent="0.3">
      <c r="A107" s="91" t="e" vm="23">
        <v>#VALUE!</v>
      </c>
      <c r="B107" s="46" t="s">
        <v>0</v>
      </c>
      <c r="C107" s="19" t="s">
        <v>24</v>
      </c>
      <c r="D107" s="100">
        <v>4.99</v>
      </c>
      <c r="E107" s="97"/>
      <c r="F107" s="100" t="str">
        <f>IF(E107*D107=0,"",E107*D107)</f>
        <v/>
      </c>
      <c r="H107" s="5"/>
    </row>
    <row r="108" spans="1:12" s="7" customFormat="1" ht="15" customHeight="1" x14ac:dyDescent="0.3">
      <c r="A108" s="92"/>
      <c r="B108" s="47" t="s">
        <v>1</v>
      </c>
      <c r="C108" s="22" t="s">
        <v>101</v>
      </c>
      <c r="D108" s="95"/>
      <c r="E108" s="98"/>
      <c r="F108" s="95"/>
      <c r="G108"/>
      <c r="H108" s="5"/>
      <c r="L108" s="3"/>
    </row>
    <row r="109" spans="1:12" ht="15" customHeight="1" x14ac:dyDescent="0.3">
      <c r="A109" s="93"/>
      <c r="B109" s="48" t="s">
        <v>28</v>
      </c>
      <c r="C109" s="23" t="s">
        <v>29</v>
      </c>
      <c r="D109" s="96"/>
      <c r="E109" s="99"/>
      <c r="F109" s="96"/>
      <c r="H109" s="5"/>
      <c r="L109" s="3"/>
    </row>
    <row r="110" spans="1:12" ht="15" customHeight="1" x14ac:dyDescent="0.3">
      <c r="A110" s="36"/>
      <c r="B110" s="34"/>
      <c r="C110" s="37"/>
      <c r="D110" s="38"/>
      <c r="E110" s="63"/>
      <c r="F110" s="38"/>
      <c r="H110" s="5"/>
      <c r="L110" s="3"/>
    </row>
    <row r="111" spans="1:12" ht="15" customHeight="1" x14ac:dyDescent="0.3">
      <c r="A111" s="91" t="e" vm="24">
        <v>#VALUE!</v>
      </c>
      <c r="B111" s="46" t="s">
        <v>0</v>
      </c>
      <c r="C111" s="19" t="s">
        <v>25</v>
      </c>
      <c r="D111" s="100">
        <v>4.99</v>
      </c>
      <c r="E111" s="97"/>
      <c r="F111" s="100" t="str">
        <f>IF(E111*D111=0,"",E111*D111)</f>
        <v/>
      </c>
      <c r="H111" s="5"/>
    </row>
    <row r="112" spans="1:12" ht="15" customHeight="1" x14ac:dyDescent="0.3">
      <c r="A112" s="92"/>
      <c r="B112" s="47" t="s">
        <v>1</v>
      </c>
      <c r="C112" s="22" t="s">
        <v>102</v>
      </c>
      <c r="D112" s="95"/>
      <c r="E112" s="98"/>
      <c r="F112" s="95"/>
      <c r="H112" s="5"/>
      <c r="L112" s="3"/>
    </row>
    <row r="113" spans="1:12" ht="15" customHeight="1" x14ac:dyDescent="0.3">
      <c r="A113" s="93"/>
      <c r="B113" s="48" t="s">
        <v>28</v>
      </c>
      <c r="C113" s="23" t="s">
        <v>29</v>
      </c>
      <c r="D113" s="96"/>
      <c r="E113" s="99"/>
      <c r="F113" s="96"/>
      <c r="H113" s="1"/>
      <c r="L113" s="3"/>
    </row>
    <row r="114" spans="1:12" ht="15" customHeight="1" x14ac:dyDescent="0.3">
      <c r="A114" s="125"/>
      <c r="B114" s="126"/>
      <c r="C114" s="127"/>
      <c r="D114" s="128"/>
      <c r="E114" s="129"/>
      <c r="F114" s="128"/>
      <c r="H114" s="1"/>
      <c r="L114" s="3"/>
    </row>
    <row r="115" spans="1:12" ht="15" customHeight="1" x14ac:dyDescent="0.3">
      <c r="A115" s="125"/>
      <c r="B115" s="126"/>
      <c r="C115" s="127"/>
      <c r="D115" s="128"/>
      <c r="E115" s="129"/>
      <c r="F115" s="128"/>
      <c r="H115" s="1"/>
      <c r="L115" s="3"/>
    </row>
    <row r="116" spans="1:12" ht="15" customHeight="1" x14ac:dyDescent="0.3">
      <c r="A116" s="36"/>
      <c r="B116" s="34"/>
      <c r="C116" s="37"/>
      <c r="D116" s="38"/>
      <c r="E116" s="63"/>
      <c r="F116" s="38"/>
      <c r="H116" s="1"/>
      <c r="L116" s="3"/>
    </row>
    <row r="117" spans="1:12" ht="15" customHeight="1" x14ac:dyDescent="0.25">
      <c r="A117" s="91" t="e" vm="25">
        <v>#VALUE!</v>
      </c>
      <c r="B117" s="46" t="s">
        <v>0</v>
      </c>
      <c r="C117" s="19" t="s">
        <v>26</v>
      </c>
      <c r="D117" s="100">
        <v>4.99</v>
      </c>
      <c r="E117" s="97"/>
      <c r="F117" s="100" t="str">
        <f>IF(E117*D117=0,"",E117*D117)</f>
        <v/>
      </c>
      <c r="H117" s="8"/>
    </row>
    <row r="118" spans="1:12" ht="15" customHeight="1" x14ac:dyDescent="0.3">
      <c r="A118" s="92"/>
      <c r="B118" s="47" t="s">
        <v>1</v>
      </c>
      <c r="C118" s="22" t="s">
        <v>103</v>
      </c>
      <c r="D118" s="95"/>
      <c r="E118" s="98"/>
      <c r="F118" s="95"/>
      <c r="H118" s="12"/>
      <c r="L118" s="3"/>
    </row>
    <row r="119" spans="1:12" s="7" customFormat="1" ht="15" customHeight="1" x14ac:dyDescent="0.3">
      <c r="A119" s="93"/>
      <c r="B119" s="48" t="s">
        <v>28</v>
      </c>
      <c r="C119" s="23" t="s">
        <v>29</v>
      </c>
      <c r="D119" s="96"/>
      <c r="E119" s="99"/>
      <c r="F119" s="96"/>
      <c r="G119"/>
      <c r="H119" s="12"/>
      <c r="L119" s="3"/>
    </row>
    <row r="120" spans="1:12" s="7" customFormat="1" ht="15" customHeight="1" x14ac:dyDescent="0.3">
      <c r="A120" s="36"/>
      <c r="B120" s="34"/>
      <c r="C120" s="37"/>
      <c r="D120" s="38"/>
      <c r="E120" s="63"/>
      <c r="F120" s="38"/>
      <c r="G120"/>
      <c r="H120" s="12"/>
      <c r="L120" s="3"/>
    </row>
    <row r="121" spans="1:12" ht="15" customHeight="1" x14ac:dyDescent="0.3">
      <c r="A121" s="91" t="e" vm="26">
        <v>#VALUE!</v>
      </c>
      <c r="B121" s="46" t="s">
        <v>0</v>
      </c>
      <c r="C121" s="19" t="s">
        <v>27</v>
      </c>
      <c r="D121" s="100">
        <v>4.99</v>
      </c>
      <c r="E121" s="97"/>
      <c r="F121" s="100" t="str">
        <f>IF(E121*D121=0,"",E121*D121)</f>
        <v/>
      </c>
      <c r="H121" s="12"/>
    </row>
    <row r="122" spans="1:12" ht="15" customHeight="1" x14ac:dyDescent="0.3">
      <c r="A122" s="92"/>
      <c r="B122" s="47" t="s">
        <v>1</v>
      </c>
      <c r="C122" s="22" t="s">
        <v>104</v>
      </c>
      <c r="D122" s="95"/>
      <c r="E122" s="98"/>
      <c r="F122" s="95"/>
      <c r="H122" s="12"/>
    </row>
    <row r="123" spans="1:12" ht="15" customHeight="1" x14ac:dyDescent="0.3">
      <c r="A123" s="93"/>
      <c r="B123" s="48" t="s">
        <v>28</v>
      </c>
      <c r="C123" s="23" t="s">
        <v>29</v>
      </c>
      <c r="D123" s="96"/>
      <c r="E123" s="99"/>
      <c r="F123" s="96"/>
      <c r="H123" s="12"/>
    </row>
    <row r="124" spans="1:12" ht="15" customHeight="1" x14ac:dyDescent="0.3">
      <c r="A124" s="36"/>
      <c r="B124" s="34"/>
      <c r="C124" s="37"/>
      <c r="D124" s="38"/>
      <c r="E124" s="63"/>
      <c r="F124" s="39"/>
      <c r="H124" s="12"/>
    </row>
    <row r="125" spans="1:12" ht="5.45" customHeight="1" x14ac:dyDescent="0.3">
      <c r="A125" s="79" t="s">
        <v>35</v>
      </c>
      <c r="B125" s="80"/>
      <c r="C125" s="81"/>
      <c r="D125" s="70" t="s">
        <v>2</v>
      </c>
      <c r="E125" s="73" t="s">
        <v>3</v>
      </c>
      <c r="F125" s="76" t="s">
        <v>4</v>
      </c>
      <c r="H125" s="12"/>
    </row>
    <row r="126" spans="1:12" ht="11.45" customHeight="1" x14ac:dyDescent="0.3">
      <c r="A126" s="82"/>
      <c r="B126" s="83"/>
      <c r="C126" s="84"/>
      <c r="D126" s="71"/>
      <c r="E126" s="74"/>
      <c r="F126" s="77"/>
      <c r="H126" s="12"/>
    </row>
    <row r="127" spans="1:12" ht="6.95" customHeight="1" x14ac:dyDescent="0.3">
      <c r="A127" s="85"/>
      <c r="B127" s="86"/>
      <c r="C127" s="87"/>
      <c r="D127" s="72"/>
      <c r="E127" s="75"/>
      <c r="F127" s="78"/>
      <c r="H127" s="12"/>
    </row>
    <row r="128" spans="1:12" ht="14.1" customHeight="1" x14ac:dyDescent="0.3">
      <c r="A128" s="41"/>
      <c r="B128" s="41"/>
      <c r="C128" s="31"/>
      <c r="D128" s="30"/>
      <c r="E128" s="62"/>
      <c r="F128" s="56"/>
      <c r="H128" s="12"/>
    </row>
    <row r="129" spans="1:9" ht="15" customHeight="1" x14ac:dyDescent="0.3">
      <c r="A129" s="91" t="e" vm="27">
        <v>#VALUE!</v>
      </c>
      <c r="B129" s="46" t="s">
        <v>0</v>
      </c>
      <c r="C129" s="26" t="s">
        <v>54</v>
      </c>
      <c r="D129" s="102">
        <v>4.99</v>
      </c>
      <c r="E129" s="97"/>
      <c r="F129" s="100" t="str">
        <f>IF(E129*D129=0,"",E129*D129)</f>
        <v/>
      </c>
      <c r="H129" s="12"/>
    </row>
    <row r="130" spans="1:9" ht="25.5" x14ac:dyDescent="0.3">
      <c r="A130" s="92"/>
      <c r="B130" s="47" t="s">
        <v>1</v>
      </c>
      <c r="C130" s="25" t="s">
        <v>105</v>
      </c>
      <c r="D130" s="103"/>
      <c r="E130" s="98"/>
      <c r="F130" s="95"/>
      <c r="H130" s="3"/>
    </row>
    <row r="131" spans="1:9" ht="15" customHeight="1" x14ac:dyDescent="0.3">
      <c r="A131" s="93"/>
      <c r="B131" s="48" t="s">
        <v>28</v>
      </c>
      <c r="C131" s="21" t="s">
        <v>29</v>
      </c>
      <c r="D131" s="104"/>
      <c r="E131" s="99"/>
      <c r="F131" s="96"/>
      <c r="H131" s="3"/>
    </row>
    <row r="132" spans="1:9" ht="15" customHeight="1" x14ac:dyDescent="0.3">
      <c r="A132" s="36"/>
      <c r="B132" s="34"/>
      <c r="C132" s="40"/>
      <c r="D132" s="44"/>
      <c r="E132" s="63"/>
      <c r="F132" s="38"/>
      <c r="H132" s="3"/>
    </row>
    <row r="133" spans="1:9" ht="15" customHeight="1" x14ac:dyDescent="0.3">
      <c r="A133" s="91" t="e" vm="28">
        <v>#VALUE!</v>
      </c>
      <c r="B133" s="46" t="s">
        <v>0</v>
      </c>
      <c r="C133" s="19" t="s">
        <v>36</v>
      </c>
      <c r="D133" s="100">
        <v>4.99</v>
      </c>
      <c r="E133" s="97"/>
      <c r="F133" s="100" t="str">
        <f>IF(E133*D133=0,"",E133*D133)</f>
        <v/>
      </c>
      <c r="G133" s="3"/>
      <c r="H133" s="3"/>
    </row>
    <row r="134" spans="1:9" ht="15" customHeight="1" x14ac:dyDescent="0.3">
      <c r="A134" s="92"/>
      <c r="B134" s="47" t="s">
        <v>1</v>
      </c>
      <c r="C134" s="25" t="s">
        <v>106</v>
      </c>
      <c r="D134" s="95"/>
      <c r="E134" s="98"/>
      <c r="F134" s="95"/>
      <c r="G134" s="3"/>
      <c r="H134" s="11"/>
    </row>
    <row r="135" spans="1:9" ht="15" customHeight="1" x14ac:dyDescent="0.3">
      <c r="A135" s="93"/>
      <c r="B135" s="48" t="s">
        <v>28</v>
      </c>
      <c r="C135" s="20" t="s">
        <v>29</v>
      </c>
      <c r="D135" s="96"/>
      <c r="E135" s="99"/>
      <c r="F135" s="96"/>
      <c r="H135" s="11"/>
      <c r="I135" s="4"/>
    </row>
    <row r="136" spans="1:9" ht="15" customHeight="1" x14ac:dyDescent="0.3">
      <c r="A136" s="36"/>
      <c r="B136" s="34"/>
      <c r="C136" s="39"/>
      <c r="D136" s="38"/>
      <c r="E136" s="63"/>
      <c r="F136" s="38"/>
      <c r="H136" s="11"/>
      <c r="I136" s="4"/>
    </row>
    <row r="137" spans="1:9" ht="15" customHeight="1" x14ac:dyDescent="0.3">
      <c r="A137" s="91" t="e" vm="29">
        <v>#VALUE!</v>
      </c>
      <c r="B137" s="46" t="s">
        <v>0</v>
      </c>
      <c r="C137" s="19" t="s">
        <v>37</v>
      </c>
      <c r="D137" s="100">
        <v>4.99</v>
      </c>
      <c r="E137" s="97"/>
      <c r="F137" s="100" t="str">
        <f>IF(E137*D137=0,"",E137*D137)</f>
        <v/>
      </c>
      <c r="G137" s="11"/>
      <c r="H137" s="11"/>
    </row>
    <row r="138" spans="1:9" ht="25.5" x14ac:dyDescent="0.3">
      <c r="A138" s="92"/>
      <c r="B138" s="47" t="s">
        <v>1</v>
      </c>
      <c r="C138" s="25" t="s">
        <v>114</v>
      </c>
      <c r="D138" s="95"/>
      <c r="E138" s="98"/>
      <c r="F138" s="95"/>
      <c r="G138" s="11"/>
      <c r="H138" s="11"/>
    </row>
    <row r="139" spans="1:9" ht="15" customHeight="1" x14ac:dyDescent="0.3">
      <c r="A139" s="93"/>
      <c r="B139" s="48" t="s">
        <v>28</v>
      </c>
      <c r="C139" s="20" t="s">
        <v>29</v>
      </c>
      <c r="D139" s="96"/>
      <c r="E139" s="99"/>
      <c r="F139" s="96"/>
      <c r="H139" s="11"/>
    </row>
    <row r="140" spans="1:9" ht="15" customHeight="1" x14ac:dyDescent="0.3">
      <c r="A140" s="36"/>
      <c r="B140" s="34"/>
      <c r="C140" s="39"/>
      <c r="D140" s="38"/>
      <c r="E140" s="63"/>
      <c r="F140" s="38"/>
      <c r="H140" s="11"/>
    </row>
    <row r="141" spans="1:9" ht="15" customHeight="1" x14ac:dyDescent="0.3">
      <c r="A141" s="91" t="e" vm="30">
        <v>#VALUE!</v>
      </c>
      <c r="B141" s="46" t="s">
        <v>0</v>
      </c>
      <c r="C141" s="19" t="s">
        <v>38</v>
      </c>
      <c r="D141" s="100">
        <v>4.99</v>
      </c>
      <c r="E141" s="97"/>
      <c r="F141" s="100" t="str">
        <f>IF(E141*D141=0,"",E141*D141)</f>
        <v/>
      </c>
      <c r="G141" s="11"/>
      <c r="H141" s="11"/>
    </row>
    <row r="142" spans="1:9" ht="15" customHeight="1" x14ac:dyDescent="0.3">
      <c r="A142" s="92"/>
      <c r="B142" s="47" t="s">
        <v>1</v>
      </c>
      <c r="C142" s="25" t="s">
        <v>107</v>
      </c>
      <c r="D142" s="95"/>
      <c r="E142" s="98"/>
      <c r="F142" s="95"/>
      <c r="G142" s="11"/>
      <c r="H142" s="11"/>
    </row>
    <row r="143" spans="1:9" ht="15" customHeight="1" x14ac:dyDescent="0.3">
      <c r="A143" s="93"/>
      <c r="B143" s="48" t="s">
        <v>28</v>
      </c>
      <c r="C143" s="20" t="s">
        <v>29</v>
      </c>
      <c r="D143" s="96"/>
      <c r="E143" s="99"/>
      <c r="F143" s="96"/>
      <c r="H143" s="11"/>
    </row>
    <row r="144" spans="1:9" ht="15" customHeight="1" x14ac:dyDescent="0.3">
      <c r="A144" s="36"/>
      <c r="B144" s="34"/>
      <c r="C144" s="39"/>
      <c r="D144" s="38"/>
      <c r="E144" s="63"/>
      <c r="F144" s="38"/>
      <c r="H144" s="11"/>
    </row>
    <row r="145" spans="1:8" ht="15" customHeight="1" x14ac:dyDescent="0.3">
      <c r="A145" s="91" t="e" vm="31">
        <v>#VALUE!</v>
      </c>
      <c r="B145" s="46" t="s">
        <v>0</v>
      </c>
      <c r="C145" s="19" t="s">
        <v>39</v>
      </c>
      <c r="D145" s="100">
        <v>4.99</v>
      </c>
      <c r="E145" s="97"/>
      <c r="F145" s="100" t="str">
        <f>IF(E145*D145=0,"",E145*D145)</f>
        <v/>
      </c>
      <c r="G145" s="11"/>
      <c r="H145" s="11"/>
    </row>
    <row r="146" spans="1:8" ht="15" customHeight="1" x14ac:dyDescent="0.3">
      <c r="A146" s="92"/>
      <c r="B146" s="47" t="s">
        <v>1</v>
      </c>
      <c r="C146" s="25" t="s">
        <v>108</v>
      </c>
      <c r="D146" s="95"/>
      <c r="E146" s="98"/>
      <c r="F146" s="95"/>
      <c r="G146" s="11"/>
      <c r="H146" s="11"/>
    </row>
    <row r="147" spans="1:8" ht="15" customHeight="1" x14ac:dyDescent="0.3">
      <c r="A147" s="93"/>
      <c r="B147" s="48" t="s">
        <v>28</v>
      </c>
      <c r="C147" s="20" t="s">
        <v>29</v>
      </c>
      <c r="D147" s="96"/>
      <c r="E147" s="99"/>
      <c r="F147" s="96"/>
      <c r="H147" s="11"/>
    </row>
    <row r="148" spans="1:8" ht="15" customHeight="1" x14ac:dyDescent="0.3">
      <c r="A148" s="36"/>
      <c r="B148" s="34"/>
      <c r="C148" s="39"/>
      <c r="D148" s="38"/>
      <c r="E148" s="63"/>
      <c r="F148" s="38"/>
      <c r="H148" s="11"/>
    </row>
    <row r="149" spans="1:8" ht="15" customHeight="1" x14ac:dyDescent="0.3">
      <c r="A149" s="91" t="e" vm="32">
        <v>#VALUE!</v>
      </c>
      <c r="B149" s="46" t="s">
        <v>0</v>
      </c>
      <c r="C149" s="19" t="s">
        <v>118</v>
      </c>
      <c r="D149" s="100">
        <v>4.99</v>
      </c>
      <c r="E149" s="97"/>
      <c r="F149" s="100" t="str">
        <f>IF(E149*D149=0,"",E149*D149)</f>
        <v/>
      </c>
      <c r="G149" s="11"/>
      <c r="H149" s="11"/>
    </row>
    <row r="150" spans="1:8" ht="15" customHeight="1" x14ac:dyDescent="0.3">
      <c r="A150" s="92"/>
      <c r="B150" s="47" t="s">
        <v>1</v>
      </c>
      <c r="C150" s="25" t="s">
        <v>109</v>
      </c>
      <c r="D150" s="95"/>
      <c r="E150" s="98"/>
      <c r="F150" s="95"/>
      <c r="G150" s="11"/>
      <c r="H150" s="11"/>
    </row>
    <row r="151" spans="1:8" ht="15" customHeight="1" x14ac:dyDescent="0.3">
      <c r="A151" s="93"/>
      <c r="B151" s="48" t="s">
        <v>28</v>
      </c>
      <c r="C151" s="20" t="s">
        <v>29</v>
      </c>
      <c r="D151" s="96"/>
      <c r="E151" s="99"/>
      <c r="F151" s="96"/>
      <c r="H151" s="11"/>
    </row>
    <row r="152" spans="1:8" ht="15" customHeight="1" x14ac:dyDescent="0.3">
      <c r="A152" s="41"/>
      <c r="B152" s="41"/>
      <c r="C152" s="31"/>
      <c r="D152" s="30"/>
      <c r="E152" s="62"/>
      <c r="F152" s="59"/>
      <c r="H152" s="11"/>
    </row>
    <row r="153" spans="1:8" ht="15" customHeight="1" x14ac:dyDescent="0.3">
      <c r="A153" s="91" t="e" vm="33">
        <v>#VALUE!</v>
      </c>
      <c r="B153" s="46" t="s">
        <v>0</v>
      </c>
      <c r="C153" s="19" t="s">
        <v>119</v>
      </c>
      <c r="D153" s="100">
        <v>4.99</v>
      </c>
      <c r="E153" s="97"/>
      <c r="F153" s="100" t="str">
        <f>IF(E153*D153=0,"",E153*D153)</f>
        <v/>
      </c>
      <c r="G153" s="11"/>
      <c r="H153" s="11"/>
    </row>
    <row r="154" spans="1:8" ht="15" customHeight="1" x14ac:dyDescent="0.3">
      <c r="A154" s="92"/>
      <c r="B154" s="47" t="s">
        <v>1</v>
      </c>
      <c r="C154" s="25" t="s">
        <v>110</v>
      </c>
      <c r="D154" s="95"/>
      <c r="E154" s="98"/>
      <c r="F154" s="95"/>
      <c r="G154" s="11"/>
      <c r="H154" s="11"/>
    </row>
    <row r="155" spans="1:8" ht="15" customHeight="1" x14ac:dyDescent="0.3">
      <c r="A155" s="93"/>
      <c r="B155" s="48" t="s">
        <v>28</v>
      </c>
      <c r="C155" s="20" t="s">
        <v>29</v>
      </c>
      <c r="D155" s="96"/>
      <c r="E155" s="99"/>
      <c r="F155" s="96"/>
      <c r="H155" s="11"/>
    </row>
    <row r="156" spans="1:8" ht="15" customHeight="1" x14ac:dyDescent="0.3">
      <c r="A156" s="36"/>
      <c r="B156" s="34"/>
      <c r="C156" s="39"/>
      <c r="D156" s="38"/>
      <c r="E156" s="63"/>
      <c r="F156" s="38"/>
      <c r="H156" s="11"/>
    </row>
    <row r="157" spans="1:8" ht="15" customHeight="1" x14ac:dyDescent="0.3">
      <c r="A157" s="91" t="e" vm="34">
        <v>#VALUE!</v>
      </c>
      <c r="B157" s="46" t="s">
        <v>0</v>
      </c>
      <c r="C157" s="19" t="s">
        <v>49</v>
      </c>
      <c r="D157" s="100">
        <v>4.99</v>
      </c>
      <c r="E157" s="97"/>
      <c r="F157" s="100" t="str">
        <f>IF(E157*D157=0,"",E157*D157)</f>
        <v/>
      </c>
      <c r="G157" s="11"/>
      <c r="H157" s="11"/>
    </row>
    <row r="158" spans="1:8" ht="15" customHeight="1" x14ac:dyDescent="0.3">
      <c r="A158" s="92"/>
      <c r="B158" s="47" t="s">
        <v>1</v>
      </c>
      <c r="C158" s="25" t="s">
        <v>111</v>
      </c>
      <c r="D158" s="95"/>
      <c r="E158" s="98"/>
      <c r="F158" s="95"/>
      <c r="G158" s="11"/>
      <c r="H158" s="11"/>
    </row>
    <row r="159" spans="1:8" ht="15" customHeight="1" x14ac:dyDescent="0.3">
      <c r="A159" s="93"/>
      <c r="B159" s="48" t="s">
        <v>28</v>
      </c>
      <c r="C159" s="20" t="s">
        <v>29</v>
      </c>
      <c r="D159" s="96"/>
      <c r="E159" s="99"/>
      <c r="F159" s="96"/>
      <c r="H159" s="11"/>
    </row>
    <row r="160" spans="1:8" ht="15" customHeight="1" x14ac:dyDescent="0.3">
      <c r="A160" s="36"/>
      <c r="B160" s="34"/>
      <c r="C160" s="39"/>
      <c r="D160" s="38"/>
      <c r="E160" s="63"/>
      <c r="F160" s="38"/>
      <c r="H160" s="11"/>
    </row>
    <row r="161" spans="1:8" ht="15" customHeight="1" x14ac:dyDescent="0.3">
      <c r="A161" s="91" t="e" vm="35">
        <v>#VALUE!</v>
      </c>
      <c r="B161" s="46" t="s">
        <v>0</v>
      </c>
      <c r="C161" s="19" t="s">
        <v>48</v>
      </c>
      <c r="D161" s="100">
        <v>4.99</v>
      </c>
      <c r="E161" s="97"/>
      <c r="F161" s="100" t="str">
        <f>IF(E161*D161=0,"",E161*D161)</f>
        <v/>
      </c>
      <c r="G161" s="11"/>
      <c r="H161" s="11"/>
    </row>
    <row r="162" spans="1:8" ht="15" customHeight="1" x14ac:dyDescent="0.3">
      <c r="A162" s="92"/>
      <c r="B162" s="47" t="s">
        <v>1</v>
      </c>
      <c r="C162" s="25" t="s">
        <v>112</v>
      </c>
      <c r="D162" s="95"/>
      <c r="E162" s="98"/>
      <c r="F162" s="95"/>
      <c r="G162" s="11"/>
      <c r="H162" s="11"/>
    </row>
    <row r="163" spans="1:8" ht="15" customHeight="1" x14ac:dyDescent="0.3">
      <c r="A163" s="93"/>
      <c r="B163" s="48" t="s">
        <v>28</v>
      </c>
      <c r="C163" s="20" t="s">
        <v>29</v>
      </c>
      <c r="D163" s="96"/>
      <c r="E163" s="99"/>
      <c r="F163" s="96"/>
      <c r="H163" s="11"/>
    </row>
    <row r="164" spans="1:8" ht="15" customHeight="1" x14ac:dyDescent="0.3">
      <c r="A164" s="36"/>
      <c r="B164" s="34"/>
      <c r="C164" s="39"/>
      <c r="D164" s="38"/>
      <c r="E164" s="63"/>
      <c r="F164" s="38"/>
      <c r="H164" s="11"/>
    </row>
    <row r="165" spans="1:8" ht="15" customHeight="1" x14ac:dyDescent="0.3">
      <c r="A165" s="91" t="e" vm="36">
        <v>#VALUE!</v>
      </c>
      <c r="B165" s="46" t="s">
        <v>0</v>
      </c>
      <c r="C165" s="19" t="s">
        <v>115</v>
      </c>
      <c r="D165" s="100">
        <v>4.99</v>
      </c>
      <c r="E165" s="97"/>
      <c r="F165" s="100" t="str">
        <f>IF(E165*D165=0,"",E165*D165)</f>
        <v/>
      </c>
      <c r="G165" s="11"/>
      <c r="H165" s="11"/>
    </row>
    <row r="166" spans="1:8" ht="25.5" x14ac:dyDescent="0.3">
      <c r="A166" s="92"/>
      <c r="B166" s="47" t="s">
        <v>1</v>
      </c>
      <c r="C166" s="25" t="s">
        <v>113</v>
      </c>
      <c r="D166" s="95"/>
      <c r="E166" s="98"/>
      <c r="F166" s="95"/>
      <c r="G166" s="11"/>
      <c r="H166" s="11"/>
    </row>
    <row r="167" spans="1:8" ht="15" customHeight="1" x14ac:dyDescent="0.3">
      <c r="A167" s="93"/>
      <c r="B167" s="48" t="s">
        <v>28</v>
      </c>
      <c r="C167" s="20" t="s">
        <v>29</v>
      </c>
      <c r="D167" s="96"/>
      <c r="E167" s="99"/>
      <c r="F167" s="96"/>
      <c r="H167" s="11"/>
    </row>
    <row r="168" spans="1:8" ht="15" customHeight="1" x14ac:dyDescent="0.3">
      <c r="A168" s="36"/>
      <c r="B168" s="34"/>
      <c r="C168" s="39"/>
      <c r="D168" s="38"/>
      <c r="E168" s="63"/>
      <c r="F168" s="38"/>
      <c r="H168" s="11"/>
    </row>
    <row r="169" spans="1:8" ht="15" customHeight="1" x14ac:dyDescent="0.3">
      <c r="A169" s="91" t="e" vm="37">
        <v>#VALUE!</v>
      </c>
      <c r="B169" s="46" t="s">
        <v>0</v>
      </c>
      <c r="C169" s="19" t="s">
        <v>116</v>
      </c>
      <c r="D169" s="100">
        <v>4.99</v>
      </c>
      <c r="E169" s="97"/>
      <c r="F169" s="100" t="str">
        <f>IF(E169*D169=0,"",E169*D169)</f>
        <v/>
      </c>
      <c r="G169" s="11"/>
      <c r="H169" s="11"/>
    </row>
    <row r="170" spans="1:8" ht="25.5" x14ac:dyDescent="0.3">
      <c r="A170" s="92"/>
      <c r="B170" s="47" t="s">
        <v>1</v>
      </c>
      <c r="C170" s="25" t="s">
        <v>120</v>
      </c>
      <c r="D170" s="95"/>
      <c r="E170" s="98"/>
      <c r="F170" s="95"/>
      <c r="G170" s="11"/>
      <c r="H170" s="11"/>
    </row>
    <row r="171" spans="1:8" ht="15" customHeight="1" x14ac:dyDescent="0.3">
      <c r="A171" s="93"/>
      <c r="B171" s="48" t="s">
        <v>28</v>
      </c>
      <c r="C171" s="20" t="s">
        <v>29</v>
      </c>
      <c r="D171" s="96"/>
      <c r="E171" s="99"/>
      <c r="F171" s="96"/>
      <c r="H171" s="11"/>
    </row>
    <row r="172" spans="1:8" ht="15" customHeight="1" x14ac:dyDescent="0.3">
      <c r="A172" s="36"/>
      <c r="B172" s="34"/>
      <c r="C172" s="39"/>
      <c r="D172" s="38"/>
      <c r="E172" s="63"/>
      <c r="F172" s="38"/>
      <c r="H172" s="11"/>
    </row>
    <row r="173" spans="1:8" ht="15" customHeight="1" x14ac:dyDescent="0.3">
      <c r="A173" s="91" t="e" vm="38">
        <v>#VALUE!</v>
      </c>
      <c r="B173" s="46" t="s">
        <v>0</v>
      </c>
      <c r="C173" s="19" t="s">
        <v>167</v>
      </c>
      <c r="D173" s="100">
        <v>4.99</v>
      </c>
      <c r="E173" s="97"/>
      <c r="F173" s="100" t="str">
        <f>IF(E173*D173=0,"",E173*D173)</f>
        <v/>
      </c>
      <c r="G173" s="11"/>
      <c r="H173" s="11"/>
    </row>
    <row r="174" spans="1:8" ht="25.5" x14ac:dyDescent="0.3">
      <c r="A174" s="92"/>
      <c r="B174" s="47" t="s">
        <v>1</v>
      </c>
      <c r="C174" s="25" t="s">
        <v>121</v>
      </c>
      <c r="D174" s="95"/>
      <c r="E174" s="98"/>
      <c r="F174" s="95"/>
      <c r="G174" s="11"/>
      <c r="H174" s="11"/>
    </row>
    <row r="175" spans="1:8" ht="15" customHeight="1" x14ac:dyDescent="0.3">
      <c r="A175" s="93"/>
      <c r="B175" s="48" t="s">
        <v>28</v>
      </c>
      <c r="C175" s="20" t="s">
        <v>29</v>
      </c>
      <c r="D175" s="96"/>
      <c r="E175" s="99"/>
      <c r="F175" s="96"/>
      <c r="H175" s="11"/>
    </row>
    <row r="176" spans="1:8" ht="15" customHeight="1" x14ac:dyDescent="0.3">
      <c r="A176" s="36"/>
      <c r="B176" s="34"/>
      <c r="C176" s="39"/>
      <c r="D176" s="38"/>
      <c r="E176" s="63"/>
      <c r="F176" s="38"/>
      <c r="H176" s="11"/>
    </row>
    <row r="177" spans="1:8" ht="15" customHeight="1" x14ac:dyDescent="0.3">
      <c r="A177" s="91" t="e" vm="39">
        <v>#VALUE!</v>
      </c>
      <c r="B177" s="46" t="s">
        <v>0</v>
      </c>
      <c r="C177" s="19" t="s">
        <v>117</v>
      </c>
      <c r="D177" s="100">
        <v>4.99</v>
      </c>
      <c r="E177" s="97"/>
      <c r="F177" s="100" t="str">
        <f>IF(E177*D177=0,"",E177*D177)</f>
        <v/>
      </c>
      <c r="G177" s="11"/>
      <c r="H177" s="11"/>
    </row>
    <row r="178" spans="1:8" ht="15" customHeight="1" x14ac:dyDescent="0.3">
      <c r="A178" s="92"/>
      <c r="B178" s="47" t="s">
        <v>1</v>
      </c>
      <c r="C178" s="25" t="s">
        <v>122</v>
      </c>
      <c r="D178" s="95"/>
      <c r="E178" s="98"/>
      <c r="F178" s="95"/>
      <c r="G178" s="11"/>
      <c r="H178" s="11"/>
    </row>
    <row r="179" spans="1:8" ht="15" customHeight="1" x14ac:dyDescent="0.3">
      <c r="A179" s="93"/>
      <c r="B179" s="48" t="s">
        <v>28</v>
      </c>
      <c r="C179" s="20" t="s">
        <v>29</v>
      </c>
      <c r="D179" s="96"/>
      <c r="E179" s="99"/>
      <c r="F179" s="96"/>
      <c r="H179" s="11"/>
    </row>
    <row r="180" spans="1:8" ht="15" customHeight="1" x14ac:dyDescent="0.3">
      <c r="A180" s="36"/>
      <c r="B180" s="34"/>
      <c r="C180" s="39"/>
      <c r="D180" s="38"/>
      <c r="E180" s="63"/>
      <c r="F180" s="38"/>
      <c r="H180" s="11"/>
    </row>
    <row r="181" spans="1:8" ht="15" customHeight="1" x14ac:dyDescent="0.3">
      <c r="A181" s="91" t="e" vm="40">
        <v>#VALUE!</v>
      </c>
      <c r="B181" s="46" t="s">
        <v>0</v>
      </c>
      <c r="C181" s="19" t="s">
        <v>53</v>
      </c>
      <c r="D181" s="100">
        <v>4.99</v>
      </c>
      <c r="E181" s="97"/>
      <c r="F181" s="100" t="str">
        <f>IF(E181*D181=0,"",E181*D181)</f>
        <v/>
      </c>
      <c r="G181" s="11"/>
      <c r="H181" s="11"/>
    </row>
    <row r="182" spans="1:8" ht="25.5" x14ac:dyDescent="0.3">
      <c r="A182" s="92"/>
      <c r="B182" s="47" t="s">
        <v>1</v>
      </c>
      <c r="C182" s="25" t="s">
        <v>124</v>
      </c>
      <c r="D182" s="95"/>
      <c r="E182" s="98"/>
      <c r="F182" s="95"/>
      <c r="G182" s="11"/>
      <c r="H182" s="11"/>
    </row>
    <row r="183" spans="1:8" ht="15" customHeight="1" x14ac:dyDescent="0.3">
      <c r="A183" s="93"/>
      <c r="B183" s="48" t="s">
        <v>28</v>
      </c>
      <c r="C183" s="20" t="s">
        <v>29</v>
      </c>
      <c r="D183" s="96"/>
      <c r="E183" s="99"/>
      <c r="F183" s="96"/>
      <c r="H183" s="11"/>
    </row>
    <row r="184" spans="1:8" ht="15" customHeight="1" x14ac:dyDescent="0.3">
      <c r="A184" s="36"/>
      <c r="B184" s="34"/>
      <c r="C184" s="39"/>
      <c r="D184" s="38"/>
      <c r="E184" s="63"/>
      <c r="F184" s="38"/>
      <c r="H184" s="11"/>
    </row>
    <row r="185" spans="1:8" ht="15" customHeight="1" x14ac:dyDescent="0.3">
      <c r="A185" s="36"/>
      <c r="B185" s="34"/>
      <c r="C185" s="39"/>
      <c r="D185" s="38"/>
      <c r="E185" s="63"/>
      <c r="F185" s="38"/>
      <c r="H185" s="11"/>
    </row>
    <row r="186" spans="1:8" ht="15" customHeight="1" x14ac:dyDescent="0.3">
      <c r="A186" s="91" t="e" vm="41">
        <v>#VALUE!</v>
      </c>
      <c r="B186" s="46" t="s">
        <v>0</v>
      </c>
      <c r="C186" s="19" t="s">
        <v>46</v>
      </c>
      <c r="D186" s="100">
        <v>4.99</v>
      </c>
      <c r="E186" s="97"/>
      <c r="F186" s="100" t="str">
        <f>IF(E186*D186=0,"",E186*D186)</f>
        <v/>
      </c>
      <c r="G186" s="11"/>
      <c r="H186" s="11"/>
    </row>
    <row r="187" spans="1:8" ht="25.5" x14ac:dyDescent="0.3">
      <c r="A187" s="92"/>
      <c r="B187" s="47" t="s">
        <v>1</v>
      </c>
      <c r="C187" s="25" t="s">
        <v>123</v>
      </c>
      <c r="D187" s="95"/>
      <c r="E187" s="98"/>
      <c r="F187" s="95"/>
      <c r="G187" s="11"/>
      <c r="H187" s="11"/>
    </row>
    <row r="188" spans="1:8" ht="15" customHeight="1" x14ac:dyDescent="0.3">
      <c r="A188" s="93"/>
      <c r="B188" s="48" t="s">
        <v>28</v>
      </c>
      <c r="C188" s="20" t="s">
        <v>29</v>
      </c>
      <c r="D188" s="96"/>
      <c r="E188" s="99"/>
      <c r="F188" s="96"/>
      <c r="H188" s="11"/>
    </row>
    <row r="189" spans="1:8" ht="15" customHeight="1" x14ac:dyDescent="0.3">
      <c r="A189" s="36"/>
      <c r="B189" s="34"/>
      <c r="C189" s="39"/>
      <c r="D189" s="38"/>
      <c r="E189" s="63"/>
      <c r="F189" s="38"/>
      <c r="H189" s="11"/>
    </row>
    <row r="190" spans="1:8" ht="15" customHeight="1" x14ac:dyDescent="0.3">
      <c r="A190" s="91" t="e" vm="42">
        <v>#VALUE!</v>
      </c>
      <c r="B190" s="46" t="s">
        <v>0</v>
      </c>
      <c r="C190" s="19" t="s">
        <v>50</v>
      </c>
      <c r="D190" s="100">
        <v>4.99</v>
      </c>
      <c r="E190" s="97"/>
      <c r="F190" s="100" t="str">
        <f>IF(E190*D190=0,"",E190*D190)</f>
        <v/>
      </c>
      <c r="G190" s="11"/>
      <c r="H190" s="11"/>
    </row>
    <row r="191" spans="1:8" ht="15" customHeight="1" x14ac:dyDescent="0.3">
      <c r="A191" s="92"/>
      <c r="B191" s="47" t="s">
        <v>1</v>
      </c>
      <c r="C191" s="25" t="s">
        <v>126</v>
      </c>
      <c r="D191" s="95"/>
      <c r="E191" s="98"/>
      <c r="F191" s="95"/>
      <c r="G191" s="11"/>
      <c r="H191" s="11"/>
    </row>
    <row r="192" spans="1:8" ht="15" customHeight="1" x14ac:dyDescent="0.3">
      <c r="A192" s="93"/>
      <c r="B192" s="48" t="s">
        <v>28</v>
      </c>
      <c r="C192" s="20" t="s">
        <v>29</v>
      </c>
      <c r="D192" s="96"/>
      <c r="E192" s="99"/>
      <c r="F192" s="96"/>
      <c r="H192" s="11"/>
    </row>
    <row r="193" spans="1:8" ht="15" customHeight="1" x14ac:dyDescent="0.3">
      <c r="A193" s="36"/>
      <c r="B193" s="34"/>
      <c r="C193" s="39"/>
      <c r="D193" s="38"/>
      <c r="E193" s="63"/>
      <c r="F193" s="38"/>
      <c r="H193" s="11"/>
    </row>
    <row r="194" spans="1:8" ht="15" customHeight="1" x14ac:dyDescent="0.3">
      <c r="A194" s="91" t="e" vm="43">
        <v>#VALUE!</v>
      </c>
      <c r="B194" s="46" t="s">
        <v>0</v>
      </c>
      <c r="C194" s="19" t="s">
        <v>45</v>
      </c>
      <c r="D194" s="100">
        <v>4.99</v>
      </c>
      <c r="E194" s="97"/>
      <c r="F194" s="100" t="str">
        <f>IF(E194*D194=0,"",E194*D194)</f>
        <v/>
      </c>
      <c r="G194" s="11"/>
      <c r="H194" s="11"/>
    </row>
    <row r="195" spans="1:8" ht="15" customHeight="1" x14ac:dyDescent="0.3">
      <c r="A195" s="92"/>
      <c r="B195" s="47" t="s">
        <v>1</v>
      </c>
      <c r="C195" s="25" t="s">
        <v>127</v>
      </c>
      <c r="D195" s="95"/>
      <c r="E195" s="98"/>
      <c r="F195" s="95"/>
      <c r="G195" s="11"/>
      <c r="H195" s="11"/>
    </row>
    <row r="196" spans="1:8" ht="15" customHeight="1" x14ac:dyDescent="0.3">
      <c r="A196" s="93"/>
      <c r="B196" s="48" t="s">
        <v>28</v>
      </c>
      <c r="C196" s="20" t="s">
        <v>29</v>
      </c>
      <c r="D196" s="96"/>
      <c r="E196" s="99"/>
      <c r="F196" s="96"/>
      <c r="H196" s="11"/>
    </row>
    <row r="197" spans="1:8" ht="15" customHeight="1" x14ac:dyDescent="0.3">
      <c r="A197" s="36"/>
      <c r="B197" s="34"/>
      <c r="C197" s="39"/>
      <c r="D197" s="38"/>
      <c r="E197" s="63"/>
      <c r="F197" s="38"/>
      <c r="H197" s="11"/>
    </row>
    <row r="198" spans="1:8" ht="15" customHeight="1" x14ac:dyDescent="0.3">
      <c r="A198" s="91" t="e" vm="44">
        <v>#VALUE!</v>
      </c>
      <c r="B198" s="46" t="s">
        <v>0</v>
      </c>
      <c r="C198" s="19" t="s">
        <v>51</v>
      </c>
      <c r="D198" s="100">
        <v>4.99</v>
      </c>
      <c r="E198" s="97"/>
      <c r="F198" s="100" t="str">
        <f>IF(E198*D198=0,"",E198*D198)</f>
        <v/>
      </c>
      <c r="G198" s="11"/>
      <c r="H198" s="11"/>
    </row>
    <row r="199" spans="1:8" ht="15" customHeight="1" x14ac:dyDescent="0.3">
      <c r="A199" s="92"/>
      <c r="B199" s="47" t="s">
        <v>1</v>
      </c>
      <c r="C199" s="25" t="s">
        <v>128</v>
      </c>
      <c r="D199" s="95"/>
      <c r="E199" s="98"/>
      <c r="F199" s="95"/>
      <c r="G199" s="11"/>
      <c r="H199" s="11"/>
    </row>
    <row r="200" spans="1:8" ht="15" customHeight="1" x14ac:dyDescent="0.3">
      <c r="A200" s="93"/>
      <c r="B200" s="48" t="s">
        <v>28</v>
      </c>
      <c r="C200" s="20" t="s">
        <v>29</v>
      </c>
      <c r="D200" s="96"/>
      <c r="E200" s="99"/>
      <c r="F200" s="96"/>
      <c r="H200" s="11"/>
    </row>
    <row r="201" spans="1:8" ht="15" customHeight="1" x14ac:dyDescent="0.3">
      <c r="A201" s="36"/>
      <c r="B201" s="34"/>
      <c r="C201" s="39"/>
      <c r="D201" s="38"/>
      <c r="E201" s="63"/>
      <c r="F201" s="38"/>
      <c r="H201" s="11"/>
    </row>
    <row r="202" spans="1:8" ht="15" customHeight="1" x14ac:dyDescent="0.3">
      <c r="A202" s="91" t="e" vm="45">
        <v>#VALUE!</v>
      </c>
      <c r="B202" s="46" t="s">
        <v>0</v>
      </c>
      <c r="C202" s="19" t="s">
        <v>52</v>
      </c>
      <c r="D202" s="100">
        <v>4.99</v>
      </c>
      <c r="E202" s="97"/>
      <c r="F202" s="100" t="str">
        <f>IF(E202*D202=0,"",E202*D202)</f>
        <v/>
      </c>
      <c r="G202" s="11"/>
      <c r="H202" s="11"/>
    </row>
    <row r="203" spans="1:8" ht="15" customHeight="1" x14ac:dyDescent="0.3">
      <c r="A203" s="92"/>
      <c r="B203" s="47" t="s">
        <v>1</v>
      </c>
      <c r="C203" s="25" t="s">
        <v>129</v>
      </c>
      <c r="D203" s="95"/>
      <c r="E203" s="98"/>
      <c r="F203" s="95"/>
      <c r="G203" s="11"/>
      <c r="H203" s="11"/>
    </row>
    <row r="204" spans="1:8" ht="15" customHeight="1" x14ac:dyDescent="0.3">
      <c r="A204" s="93"/>
      <c r="B204" s="48" t="s">
        <v>28</v>
      </c>
      <c r="C204" s="20" t="s">
        <v>29</v>
      </c>
      <c r="D204" s="96"/>
      <c r="E204" s="99"/>
      <c r="F204" s="96"/>
      <c r="H204" s="11"/>
    </row>
    <row r="205" spans="1:8" ht="15" customHeight="1" x14ac:dyDescent="0.3">
      <c r="A205" s="36"/>
      <c r="B205" s="34"/>
      <c r="C205" s="39"/>
      <c r="D205" s="38"/>
      <c r="E205" s="63"/>
      <c r="F205" s="38"/>
      <c r="H205" s="11"/>
    </row>
    <row r="206" spans="1:8" ht="15" customHeight="1" x14ac:dyDescent="0.3">
      <c r="A206" s="91" t="e" vm="46">
        <v>#VALUE!</v>
      </c>
      <c r="B206" s="46" t="s">
        <v>0</v>
      </c>
      <c r="C206" s="19" t="s">
        <v>40</v>
      </c>
      <c r="D206" s="100">
        <v>4.99</v>
      </c>
      <c r="E206" s="97"/>
      <c r="F206" s="100" t="str">
        <f>IF(E206*D206=0,"",E206*D206)</f>
        <v/>
      </c>
      <c r="G206" s="11"/>
      <c r="H206" s="11"/>
    </row>
    <row r="207" spans="1:8" ht="15" customHeight="1" x14ac:dyDescent="0.3">
      <c r="A207" s="92"/>
      <c r="B207" s="47" t="s">
        <v>1</v>
      </c>
      <c r="C207" s="25" t="s">
        <v>125</v>
      </c>
      <c r="D207" s="95"/>
      <c r="E207" s="98"/>
      <c r="F207" s="95"/>
      <c r="G207" s="11"/>
      <c r="H207" s="11"/>
    </row>
    <row r="208" spans="1:8" ht="15" customHeight="1" x14ac:dyDescent="0.3">
      <c r="A208" s="93"/>
      <c r="B208" s="48" t="s">
        <v>28</v>
      </c>
      <c r="C208" s="20" t="s">
        <v>29</v>
      </c>
      <c r="D208" s="96"/>
      <c r="E208" s="99"/>
      <c r="F208" s="96"/>
      <c r="H208" s="11"/>
    </row>
    <row r="209" spans="1:8" ht="15" customHeight="1" x14ac:dyDescent="0.3">
      <c r="A209" s="36"/>
      <c r="B209" s="34"/>
      <c r="C209" s="39"/>
      <c r="D209" s="38"/>
      <c r="E209" s="63"/>
      <c r="F209" s="38"/>
      <c r="H209" s="11"/>
    </row>
    <row r="210" spans="1:8" ht="15" customHeight="1" x14ac:dyDescent="0.3">
      <c r="A210" s="91" t="e" vm="47">
        <v>#VALUE!</v>
      </c>
      <c r="B210" s="46" t="s">
        <v>0</v>
      </c>
      <c r="C210" s="19" t="s">
        <v>66</v>
      </c>
      <c r="D210" s="100">
        <v>4.99</v>
      </c>
      <c r="E210" s="97"/>
      <c r="F210" s="100" t="str">
        <f>IF(E210*D210=0,"",E210*D210)</f>
        <v/>
      </c>
      <c r="G210" s="11"/>
      <c r="H210" s="11"/>
    </row>
    <row r="211" spans="1:8" ht="25.5" x14ac:dyDescent="0.3">
      <c r="A211" s="92"/>
      <c r="B211" s="47" t="s">
        <v>1</v>
      </c>
      <c r="C211" s="25" t="s">
        <v>130</v>
      </c>
      <c r="D211" s="95"/>
      <c r="E211" s="98"/>
      <c r="F211" s="95"/>
      <c r="G211" s="11"/>
      <c r="H211" s="11"/>
    </row>
    <row r="212" spans="1:8" ht="15" customHeight="1" x14ac:dyDescent="0.3">
      <c r="A212" s="93"/>
      <c r="B212" s="48" t="s">
        <v>28</v>
      </c>
      <c r="C212" s="20" t="s">
        <v>29</v>
      </c>
      <c r="D212" s="96"/>
      <c r="E212" s="99"/>
      <c r="F212" s="96"/>
      <c r="H212" s="11"/>
    </row>
    <row r="213" spans="1:8" ht="15" customHeight="1" x14ac:dyDescent="0.3">
      <c r="A213" s="36"/>
      <c r="B213" s="34"/>
      <c r="C213" s="39"/>
      <c r="D213" s="38"/>
      <c r="E213" s="63"/>
      <c r="F213" s="38"/>
      <c r="H213" s="11"/>
    </row>
    <row r="214" spans="1:8" ht="15" customHeight="1" x14ac:dyDescent="0.3">
      <c r="A214" s="91" t="e" vm="48">
        <v>#VALUE!</v>
      </c>
      <c r="B214" s="46" t="s">
        <v>0</v>
      </c>
      <c r="C214" s="19" t="s">
        <v>43</v>
      </c>
      <c r="D214" s="100">
        <v>4.99</v>
      </c>
      <c r="E214" s="97"/>
      <c r="F214" s="100" t="str">
        <f>IF(E214*D214=0,"",E214*D214)</f>
        <v/>
      </c>
      <c r="G214" s="11"/>
      <c r="H214" s="11"/>
    </row>
    <row r="215" spans="1:8" ht="25.5" x14ac:dyDescent="0.3">
      <c r="A215" s="92"/>
      <c r="B215" s="47" t="s">
        <v>1</v>
      </c>
      <c r="C215" s="25" t="s">
        <v>131</v>
      </c>
      <c r="D215" s="95"/>
      <c r="E215" s="98"/>
      <c r="F215" s="95"/>
      <c r="G215" s="11"/>
      <c r="H215" s="11"/>
    </row>
    <row r="216" spans="1:8" ht="15" customHeight="1" x14ac:dyDescent="0.3">
      <c r="A216" s="93"/>
      <c r="B216" s="48" t="s">
        <v>28</v>
      </c>
      <c r="C216" s="20" t="s">
        <v>29</v>
      </c>
      <c r="D216" s="96"/>
      <c r="E216" s="99"/>
      <c r="F216" s="96"/>
      <c r="G216" s="11"/>
      <c r="H216" s="11"/>
    </row>
    <row r="217" spans="1:8" ht="15" customHeight="1" x14ac:dyDescent="0.3">
      <c r="D217" s="36"/>
      <c r="E217" s="64"/>
      <c r="F217" s="57"/>
      <c r="G217" s="11"/>
      <c r="H217" s="11"/>
    </row>
    <row r="218" spans="1:8" ht="15" customHeight="1" x14ac:dyDescent="0.3">
      <c r="A218" s="91" t="e" vm="49">
        <v>#VALUE!</v>
      </c>
      <c r="B218" s="46" t="s">
        <v>0</v>
      </c>
      <c r="C218" s="19" t="s">
        <v>132</v>
      </c>
      <c r="D218" s="100">
        <v>4.99</v>
      </c>
      <c r="E218" s="97"/>
      <c r="F218" s="100" t="str">
        <f>IF(E218*D218=0,"",E218*D218)</f>
        <v/>
      </c>
      <c r="G218" s="11"/>
      <c r="H218" s="11"/>
    </row>
    <row r="219" spans="1:8" ht="13.5" customHeight="1" x14ac:dyDescent="0.3">
      <c r="A219" s="92"/>
      <c r="B219" s="47" t="s">
        <v>1</v>
      </c>
      <c r="C219" s="25" t="s">
        <v>133</v>
      </c>
      <c r="D219" s="95"/>
      <c r="E219" s="98"/>
      <c r="F219" s="95"/>
      <c r="H219" s="11"/>
    </row>
    <row r="220" spans="1:8" ht="15" customHeight="1" x14ac:dyDescent="0.3">
      <c r="A220" s="93"/>
      <c r="B220" s="48" t="s">
        <v>28</v>
      </c>
      <c r="C220" s="20" t="s">
        <v>29</v>
      </c>
      <c r="D220" s="96"/>
      <c r="E220" s="99"/>
      <c r="F220" s="96"/>
      <c r="G220" s="11"/>
      <c r="H220" s="11"/>
    </row>
    <row r="221" spans="1:8" ht="15" customHeight="1" x14ac:dyDescent="0.3">
      <c r="A221" s="36"/>
      <c r="B221" s="34"/>
      <c r="C221" s="39"/>
      <c r="D221" s="38"/>
      <c r="E221" s="63"/>
      <c r="F221" s="38"/>
      <c r="G221" s="11"/>
      <c r="H221" s="11"/>
    </row>
    <row r="222" spans="1:8" ht="15" customHeight="1" x14ac:dyDescent="0.3">
      <c r="A222" s="91" t="e" vm="50">
        <v>#VALUE!</v>
      </c>
      <c r="B222" s="46" t="s">
        <v>0</v>
      </c>
      <c r="C222" s="60" t="s">
        <v>41</v>
      </c>
      <c r="D222" s="100">
        <v>4.99</v>
      </c>
      <c r="E222" s="97"/>
      <c r="F222" s="100" t="str">
        <f>IF(E222*D222=0,"",E222*D222)</f>
        <v/>
      </c>
      <c r="G222" s="11"/>
      <c r="H222" s="11"/>
    </row>
    <row r="223" spans="1:8" ht="15" customHeight="1" x14ac:dyDescent="0.3">
      <c r="A223" s="92"/>
      <c r="B223" s="54" t="s">
        <v>1</v>
      </c>
      <c r="C223" s="61" t="s">
        <v>134</v>
      </c>
      <c r="D223" s="95"/>
      <c r="E223" s="98"/>
      <c r="F223" s="95"/>
      <c r="H223" s="11"/>
    </row>
    <row r="224" spans="1:8" ht="15" customHeight="1" x14ac:dyDescent="0.3">
      <c r="A224" s="93"/>
      <c r="B224" s="35" t="s">
        <v>28</v>
      </c>
      <c r="C224" s="21" t="s">
        <v>29</v>
      </c>
      <c r="D224" s="96"/>
      <c r="E224" s="99"/>
      <c r="F224" s="96"/>
      <c r="G224" s="11"/>
      <c r="H224" s="11"/>
    </row>
    <row r="225" spans="1:8" ht="15" customHeight="1" x14ac:dyDescent="0.3">
      <c r="A225" s="36"/>
      <c r="B225" s="34"/>
      <c r="C225" s="40"/>
      <c r="D225" s="38"/>
      <c r="E225" s="63"/>
      <c r="F225" s="38"/>
      <c r="G225" s="11"/>
      <c r="H225" s="11"/>
    </row>
    <row r="226" spans="1:8" ht="15" customHeight="1" x14ac:dyDescent="0.3">
      <c r="A226" s="91" t="e" vm="51">
        <v>#VALUE!</v>
      </c>
      <c r="B226" s="46" t="s">
        <v>0</v>
      </c>
      <c r="C226" s="19" t="s">
        <v>67</v>
      </c>
      <c r="D226" s="100">
        <v>4.99</v>
      </c>
      <c r="E226" s="97"/>
      <c r="F226" s="100" t="str">
        <f>IF(E226*D226=0,"",E226*D226)</f>
        <v/>
      </c>
      <c r="G226" s="11"/>
      <c r="H226" s="11"/>
    </row>
    <row r="227" spans="1:8" ht="25.5" x14ac:dyDescent="0.3">
      <c r="A227" s="92"/>
      <c r="B227" s="47" t="s">
        <v>1</v>
      </c>
      <c r="C227" s="25" t="s">
        <v>135</v>
      </c>
      <c r="D227" s="95"/>
      <c r="E227" s="98"/>
      <c r="F227" s="95"/>
      <c r="H227" s="11"/>
    </row>
    <row r="228" spans="1:8" ht="15" customHeight="1" x14ac:dyDescent="0.3">
      <c r="A228" s="93"/>
      <c r="B228" s="48" t="s">
        <v>28</v>
      </c>
      <c r="C228" s="20" t="s">
        <v>29</v>
      </c>
      <c r="D228" s="96"/>
      <c r="E228" s="99"/>
      <c r="F228" s="96"/>
      <c r="G228" s="11"/>
      <c r="H228" s="11"/>
    </row>
    <row r="229" spans="1:8" ht="15" customHeight="1" x14ac:dyDescent="0.3">
      <c r="A229" s="36"/>
      <c r="B229" s="34"/>
      <c r="C229" s="39"/>
      <c r="D229" s="38"/>
      <c r="E229" s="63"/>
      <c r="F229" s="38"/>
      <c r="G229" s="11"/>
      <c r="H229" s="11"/>
    </row>
    <row r="230" spans="1:8" ht="15" customHeight="1" x14ac:dyDescent="0.3">
      <c r="A230" s="91" t="e" vm="52">
        <v>#VALUE!</v>
      </c>
      <c r="B230" s="46" t="s">
        <v>0</v>
      </c>
      <c r="C230" s="19" t="s">
        <v>68</v>
      </c>
      <c r="D230" s="100">
        <v>4.99</v>
      </c>
      <c r="E230" s="97"/>
      <c r="F230" s="100" t="str">
        <f>IF(E230*D230=0,"",E230*D230)</f>
        <v/>
      </c>
      <c r="G230" s="11"/>
      <c r="H230" s="11"/>
    </row>
    <row r="231" spans="1:8" ht="25.5" x14ac:dyDescent="0.3">
      <c r="A231" s="92"/>
      <c r="B231" s="47" t="s">
        <v>1</v>
      </c>
      <c r="C231" s="25" t="s">
        <v>136</v>
      </c>
      <c r="D231" s="95"/>
      <c r="E231" s="98"/>
      <c r="F231" s="95"/>
      <c r="H231" s="11"/>
    </row>
    <row r="232" spans="1:8" ht="15" customHeight="1" x14ac:dyDescent="0.3">
      <c r="A232" s="93"/>
      <c r="B232" s="48" t="s">
        <v>28</v>
      </c>
      <c r="C232" s="20" t="s">
        <v>29</v>
      </c>
      <c r="D232" s="96"/>
      <c r="E232" s="99"/>
      <c r="F232" s="96"/>
      <c r="G232" s="11"/>
      <c r="H232" s="11"/>
    </row>
    <row r="233" spans="1:8" ht="15" customHeight="1" x14ac:dyDescent="0.3">
      <c r="A233" s="125"/>
      <c r="B233" s="126"/>
      <c r="C233" s="130"/>
      <c r="D233" s="128"/>
      <c r="E233" s="129"/>
      <c r="F233" s="128"/>
      <c r="G233" s="11"/>
      <c r="H233" s="11"/>
    </row>
    <row r="234" spans="1:8" ht="15" customHeight="1" x14ac:dyDescent="0.3">
      <c r="A234" s="36"/>
      <c r="B234" s="34"/>
      <c r="C234" s="39"/>
      <c r="D234" s="38"/>
      <c r="E234" s="63"/>
      <c r="F234" s="38"/>
      <c r="G234" s="11"/>
      <c r="H234" s="11"/>
    </row>
    <row r="235" spans="1:8" ht="15" customHeight="1" x14ac:dyDescent="0.3">
      <c r="A235" s="91" t="e" vm="53">
        <v>#VALUE!</v>
      </c>
      <c r="B235" s="46" t="s">
        <v>0</v>
      </c>
      <c r="C235" s="19" t="s">
        <v>69</v>
      </c>
      <c r="D235" s="100">
        <v>4.99</v>
      </c>
      <c r="E235" s="97"/>
      <c r="F235" s="100" t="str">
        <f>IF(E235*D235=0,"",E235*D235)</f>
        <v/>
      </c>
      <c r="G235" s="11"/>
      <c r="H235" s="11"/>
    </row>
    <row r="236" spans="1:8" ht="25.5" x14ac:dyDescent="0.3">
      <c r="A236" s="92"/>
      <c r="B236" s="47" t="s">
        <v>1</v>
      </c>
      <c r="C236" s="25" t="s">
        <v>137</v>
      </c>
      <c r="D236" s="95"/>
      <c r="E236" s="98"/>
      <c r="F236" s="95"/>
      <c r="H236" s="11"/>
    </row>
    <row r="237" spans="1:8" ht="15" customHeight="1" x14ac:dyDescent="0.3">
      <c r="A237" s="93"/>
      <c r="B237" s="48" t="s">
        <v>28</v>
      </c>
      <c r="C237" s="20" t="s">
        <v>29</v>
      </c>
      <c r="D237" s="96"/>
      <c r="E237" s="99"/>
      <c r="F237" s="96"/>
      <c r="G237" s="11"/>
      <c r="H237" s="11"/>
    </row>
    <row r="238" spans="1:8" ht="15" customHeight="1" x14ac:dyDescent="0.3">
      <c r="A238" s="36"/>
      <c r="B238" s="34"/>
      <c r="C238" s="39"/>
      <c r="D238" s="38"/>
      <c r="E238" s="63"/>
      <c r="F238" s="38"/>
      <c r="G238" s="11"/>
      <c r="H238" s="11"/>
    </row>
    <row r="239" spans="1:8" ht="15" customHeight="1" x14ac:dyDescent="0.3">
      <c r="A239" s="91" t="e" vm="54">
        <v>#VALUE!</v>
      </c>
      <c r="B239" s="46" t="s">
        <v>0</v>
      </c>
      <c r="C239" s="19" t="s">
        <v>70</v>
      </c>
      <c r="D239" s="100">
        <v>7.99</v>
      </c>
      <c r="E239" s="97"/>
      <c r="F239" s="100" t="str">
        <f>IF(E239*D239=0,"",E239*D239)</f>
        <v/>
      </c>
      <c r="G239" s="11"/>
      <c r="H239" s="11"/>
    </row>
    <row r="240" spans="1:8" ht="15" customHeight="1" x14ac:dyDescent="0.3">
      <c r="A240" s="92"/>
      <c r="B240" s="47" t="s">
        <v>1</v>
      </c>
      <c r="C240" s="25" t="s">
        <v>138</v>
      </c>
      <c r="D240" s="95"/>
      <c r="E240" s="98"/>
      <c r="F240" s="95"/>
      <c r="H240" s="11"/>
    </row>
    <row r="241" spans="1:8" ht="15" customHeight="1" x14ac:dyDescent="0.3">
      <c r="A241" s="93"/>
      <c r="B241" s="48" t="s">
        <v>28</v>
      </c>
      <c r="C241" s="20" t="s">
        <v>31</v>
      </c>
      <c r="D241" s="96"/>
      <c r="E241" s="99"/>
      <c r="F241" s="96"/>
      <c r="G241" s="11"/>
      <c r="H241" s="11"/>
    </row>
    <row r="242" spans="1:8" ht="15" customHeight="1" x14ac:dyDescent="0.3">
      <c r="A242" s="36"/>
      <c r="B242" s="34"/>
      <c r="C242" s="39"/>
      <c r="D242" s="38"/>
      <c r="E242" s="63"/>
      <c r="F242" s="38"/>
      <c r="G242" s="11"/>
      <c r="H242" s="11"/>
    </row>
    <row r="243" spans="1:8" ht="15" customHeight="1" x14ac:dyDescent="0.3">
      <c r="A243" s="91" t="e" vm="55">
        <v>#VALUE!</v>
      </c>
      <c r="B243" s="46" t="s">
        <v>0</v>
      </c>
      <c r="C243" s="19" t="s">
        <v>47</v>
      </c>
      <c r="D243" s="100">
        <v>4.99</v>
      </c>
      <c r="E243" s="97"/>
      <c r="F243" s="100" t="str">
        <f>IF(E243*D243=0,"",E243*D243)</f>
        <v/>
      </c>
      <c r="G243" s="11"/>
      <c r="H243" s="11"/>
    </row>
    <row r="244" spans="1:8" ht="25.5" x14ac:dyDescent="0.3">
      <c r="A244" s="92"/>
      <c r="B244" s="47" t="s">
        <v>1</v>
      </c>
      <c r="C244" s="25" t="s">
        <v>139</v>
      </c>
      <c r="D244" s="95"/>
      <c r="E244" s="98"/>
      <c r="F244" s="95"/>
      <c r="H244" s="11"/>
    </row>
    <row r="245" spans="1:8" ht="15" customHeight="1" x14ac:dyDescent="0.3">
      <c r="A245" s="93"/>
      <c r="B245" s="48" t="s">
        <v>28</v>
      </c>
      <c r="C245" s="20" t="s">
        <v>29</v>
      </c>
      <c r="D245" s="96"/>
      <c r="E245" s="99"/>
      <c r="F245" s="96"/>
      <c r="G245" s="11"/>
      <c r="H245" s="11"/>
    </row>
    <row r="246" spans="1:8" ht="15" customHeight="1" x14ac:dyDescent="0.3">
      <c r="A246" s="36"/>
      <c r="B246" s="34"/>
      <c r="C246" s="39"/>
      <c r="D246" s="38"/>
      <c r="E246" s="63"/>
      <c r="F246" s="38"/>
      <c r="G246" s="11"/>
      <c r="H246" s="11"/>
    </row>
    <row r="247" spans="1:8" ht="15" customHeight="1" x14ac:dyDescent="0.3">
      <c r="A247" s="36"/>
      <c r="B247" s="34"/>
      <c r="C247" s="39"/>
      <c r="D247" s="38"/>
      <c r="E247" s="63"/>
      <c r="F247" s="38"/>
      <c r="G247" s="11"/>
      <c r="H247" s="11"/>
    </row>
    <row r="248" spans="1:8" ht="15" customHeight="1" x14ac:dyDescent="0.3">
      <c r="A248" s="91" t="e" vm="56">
        <v>#VALUE!</v>
      </c>
      <c r="B248" s="46" t="s">
        <v>0</v>
      </c>
      <c r="C248" s="19" t="s">
        <v>71</v>
      </c>
      <c r="D248" s="100">
        <v>4.99</v>
      </c>
      <c r="E248" s="97"/>
      <c r="F248" s="100" t="str">
        <f>IF(E248*D248=0,"",E248*D248)</f>
        <v/>
      </c>
      <c r="G248" s="11"/>
      <c r="H248" s="11"/>
    </row>
    <row r="249" spans="1:8" ht="15" customHeight="1" x14ac:dyDescent="0.3">
      <c r="A249" s="92"/>
      <c r="B249" s="47" t="s">
        <v>1</v>
      </c>
      <c r="C249" s="25" t="s">
        <v>140</v>
      </c>
      <c r="D249" s="95"/>
      <c r="E249" s="98"/>
      <c r="F249" s="95"/>
      <c r="H249" s="11"/>
    </row>
    <row r="250" spans="1:8" ht="15" customHeight="1" x14ac:dyDescent="0.3">
      <c r="A250" s="93"/>
      <c r="B250" s="48" t="s">
        <v>28</v>
      </c>
      <c r="C250" s="20" t="s">
        <v>29</v>
      </c>
      <c r="D250" s="96"/>
      <c r="E250" s="99"/>
      <c r="F250" s="96"/>
      <c r="G250" s="11"/>
      <c r="H250" s="11"/>
    </row>
    <row r="251" spans="1:8" ht="15" customHeight="1" x14ac:dyDescent="0.3">
      <c r="A251" s="36"/>
      <c r="B251" s="34"/>
      <c r="C251" s="39"/>
      <c r="D251" s="38"/>
      <c r="E251" s="63"/>
      <c r="F251" s="38"/>
      <c r="G251" s="11"/>
      <c r="H251" s="11"/>
    </row>
    <row r="252" spans="1:8" ht="15" customHeight="1" x14ac:dyDescent="0.3">
      <c r="A252" s="91" t="e" vm="57">
        <v>#VALUE!</v>
      </c>
      <c r="B252" s="46" t="s">
        <v>0</v>
      </c>
      <c r="C252" s="19" t="s">
        <v>72</v>
      </c>
      <c r="D252" s="100">
        <v>4.99</v>
      </c>
      <c r="E252" s="97"/>
      <c r="F252" s="100" t="str">
        <f>IF(E252*D252=0,"",E252*D252)</f>
        <v/>
      </c>
      <c r="G252" s="11"/>
      <c r="H252" s="11"/>
    </row>
    <row r="253" spans="1:8" ht="25.5" x14ac:dyDescent="0.3">
      <c r="A253" s="92"/>
      <c r="B253" s="47" t="s">
        <v>1</v>
      </c>
      <c r="C253" s="25" t="s">
        <v>141</v>
      </c>
      <c r="D253" s="95"/>
      <c r="E253" s="98"/>
      <c r="F253" s="95"/>
      <c r="H253" s="11"/>
    </row>
    <row r="254" spans="1:8" ht="15" customHeight="1" x14ac:dyDescent="0.3">
      <c r="A254" s="93"/>
      <c r="B254" s="48" t="s">
        <v>28</v>
      </c>
      <c r="C254" s="20" t="s">
        <v>29</v>
      </c>
      <c r="D254" s="96"/>
      <c r="E254" s="99"/>
      <c r="F254" s="96"/>
      <c r="G254" s="11"/>
      <c r="H254" s="11"/>
    </row>
    <row r="255" spans="1:8" ht="15" customHeight="1" x14ac:dyDescent="0.3">
      <c r="A255" s="36"/>
      <c r="B255" s="34"/>
      <c r="C255" s="39"/>
      <c r="D255" s="38"/>
      <c r="E255" s="63"/>
      <c r="F255" s="38"/>
      <c r="G255" s="11"/>
      <c r="H255" s="11"/>
    </row>
    <row r="256" spans="1:8" ht="15" customHeight="1" x14ac:dyDescent="0.3">
      <c r="A256" s="91" t="e" vm="58">
        <v>#VALUE!</v>
      </c>
      <c r="B256" s="46" t="s">
        <v>0</v>
      </c>
      <c r="C256" s="19" t="s">
        <v>73</v>
      </c>
      <c r="D256" s="100">
        <v>4.99</v>
      </c>
      <c r="E256" s="97"/>
      <c r="F256" s="100" t="str">
        <f>IF(E256*D256=0,"",E256*D256)</f>
        <v/>
      </c>
      <c r="G256" s="11"/>
      <c r="H256" s="11"/>
    </row>
    <row r="257" spans="1:8" ht="25.5" x14ac:dyDescent="0.3">
      <c r="A257" s="92"/>
      <c r="B257" s="47" t="s">
        <v>1</v>
      </c>
      <c r="C257" s="25" t="s">
        <v>142</v>
      </c>
      <c r="D257" s="95"/>
      <c r="E257" s="98"/>
      <c r="F257" s="95"/>
      <c r="H257" s="11"/>
    </row>
    <row r="258" spans="1:8" ht="15" customHeight="1" x14ac:dyDescent="0.3">
      <c r="A258" s="93"/>
      <c r="B258" s="48" t="s">
        <v>28</v>
      </c>
      <c r="C258" s="20" t="s">
        <v>29</v>
      </c>
      <c r="D258" s="96"/>
      <c r="E258" s="99"/>
      <c r="F258" s="96"/>
      <c r="G258" s="11"/>
      <c r="H258" s="11"/>
    </row>
    <row r="259" spans="1:8" ht="15" customHeight="1" x14ac:dyDescent="0.3">
      <c r="A259" s="36"/>
      <c r="B259" s="34"/>
      <c r="C259" s="39"/>
      <c r="D259" s="38"/>
      <c r="E259" s="63"/>
      <c r="F259" s="38"/>
      <c r="G259" s="11"/>
      <c r="H259" s="11"/>
    </row>
    <row r="260" spans="1:8" ht="15" customHeight="1" x14ac:dyDescent="0.3">
      <c r="A260" s="91" t="e" vm="59">
        <v>#VALUE!</v>
      </c>
      <c r="B260" s="46" t="s">
        <v>0</v>
      </c>
      <c r="C260" s="19" t="s">
        <v>74</v>
      </c>
      <c r="D260" s="100">
        <v>7.99</v>
      </c>
      <c r="E260" s="97"/>
      <c r="F260" s="100" t="str">
        <f>IF(E260*D260=0,"",E260*D260)</f>
        <v/>
      </c>
      <c r="G260" s="11"/>
      <c r="H260" s="11"/>
    </row>
    <row r="261" spans="1:8" ht="25.5" x14ac:dyDescent="0.3">
      <c r="A261" s="92"/>
      <c r="B261" s="47" t="s">
        <v>1</v>
      </c>
      <c r="C261" s="25" t="s">
        <v>143</v>
      </c>
      <c r="D261" s="95"/>
      <c r="E261" s="98"/>
      <c r="F261" s="95"/>
      <c r="G261" s="11"/>
      <c r="H261" s="11"/>
    </row>
    <row r="262" spans="1:8" ht="15" customHeight="1" x14ac:dyDescent="0.3">
      <c r="A262" s="93"/>
      <c r="B262" s="48" t="s">
        <v>28</v>
      </c>
      <c r="C262" s="20" t="s">
        <v>31</v>
      </c>
      <c r="D262" s="96"/>
      <c r="E262" s="99"/>
      <c r="F262" s="96"/>
      <c r="G262" s="11"/>
      <c r="H262" s="11"/>
    </row>
    <row r="263" spans="1:8" ht="15" customHeight="1" x14ac:dyDescent="0.3">
      <c r="A263" s="36"/>
      <c r="B263" s="34"/>
      <c r="C263" s="39"/>
      <c r="D263" s="38"/>
      <c r="E263" s="63"/>
      <c r="F263" s="38"/>
      <c r="G263" s="11"/>
      <c r="H263" s="11"/>
    </row>
    <row r="264" spans="1:8" ht="15" customHeight="1" x14ac:dyDescent="0.3">
      <c r="A264" s="91" t="e" vm="60">
        <v>#VALUE!</v>
      </c>
      <c r="B264" s="46" t="s">
        <v>0</v>
      </c>
      <c r="C264" s="19" t="s">
        <v>75</v>
      </c>
      <c r="D264" s="100">
        <v>7.99</v>
      </c>
      <c r="E264" s="97"/>
      <c r="F264" s="100" t="str">
        <f>IF(E264*D264=0,"",E264*D264)</f>
        <v/>
      </c>
      <c r="G264" s="11"/>
      <c r="H264" s="11"/>
    </row>
    <row r="265" spans="1:8" ht="25.5" x14ac:dyDescent="0.3">
      <c r="A265" s="92"/>
      <c r="B265" s="47" t="s">
        <v>1</v>
      </c>
      <c r="C265" s="25" t="s">
        <v>144</v>
      </c>
      <c r="D265" s="95"/>
      <c r="E265" s="98"/>
      <c r="F265" s="95"/>
      <c r="H265" s="11"/>
    </row>
    <row r="266" spans="1:8" ht="15" customHeight="1" x14ac:dyDescent="0.3">
      <c r="A266" s="93"/>
      <c r="B266" s="48" t="s">
        <v>28</v>
      </c>
      <c r="C266" s="20" t="s">
        <v>31</v>
      </c>
      <c r="D266" s="96"/>
      <c r="E266" s="99"/>
      <c r="F266" s="96"/>
      <c r="G266" s="11"/>
      <c r="H266" s="11"/>
    </row>
    <row r="267" spans="1:8" ht="15" customHeight="1" x14ac:dyDescent="0.3">
      <c r="A267" s="36"/>
      <c r="B267" s="34"/>
      <c r="C267" s="39"/>
      <c r="D267" s="38"/>
      <c r="E267" s="63"/>
      <c r="F267" s="38"/>
      <c r="G267" s="11"/>
      <c r="H267" s="11"/>
    </row>
    <row r="268" spans="1:8" ht="15" customHeight="1" x14ac:dyDescent="0.3">
      <c r="A268" s="91" t="e" vm="61">
        <v>#VALUE!</v>
      </c>
      <c r="B268" s="46" t="s">
        <v>0</v>
      </c>
      <c r="C268" s="19" t="s">
        <v>76</v>
      </c>
      <c r="D268" s="100">
        <v>4.99</v>
      </c>
      <c r="E268" s="97"/>
      <c r="F268" s="100" t="str">
        <f>IF(E268*D268=0,"",E268*D268)</f>
        <v/>
      </c>
      <c r="G268" s="11"/>
      <c r="H268" s="11"/>
    </row>
    <row r="269" spans="1:8" ht="29.1" customHeight="1" x14ac:dyDescent="0.3">
      <c r="A269" s="92"/>
      <c r="B269" s="47" t="s">
        <v>1</v>
      </c>
      <c r="C269" s="25" t="s">
        <v>145</v>
      </c>
      <c r="D269" s="95"/>
      <c r="E269" s="98"/>
      <c r="F269" s="95"/>
      <c r="H269" s="11"/>
    </row>
    <row r="270" spans="1:8" ht="15" customHeight="1" x14ac:dyDescent="0.3">
      <c r="A270" s="93"/>
      <c r="B270" s="48" t="s">
        <v>28</v>
      </c>
      <c r="C270" s="20" t="s">
        <v>29</v>
      </c>
      <c r="D270" s="96"/>
      <c r="E270" s="99"/>
      <c r="F270" s="96"/>
      <c r="G270" s="11"/>
      <c r="H270" s="11"/>
    </row>
    <row r="271" spans="1:8" ht="15" customHeight="1" x14ac:dyDescent="0.3">
      <c r="A271" s="36"/>
      <c r="B271" s="34"/>
      <c r="C271" s="39"/>
      <c r="D271" s="38"/>
      <c r="E271" s="63"/>
      <c r="F271" s="38"/>
      <c r="G271" s="11"/>
      <c r="H271" s="11"/>
    </row>
    <row r="272" spans="1:8" ht="15" customHeight="1" x14ac:dyDescent="0.3">
      <c r="A272" s="91" t="e" vm="62">
        <v>#VALUE!</v>
      </c>
      <c r="B272" s="46" t="s">
        <v>0</v>
      </c>
      <c r="C272" s="19" t="s">
        <v>44</v>
      </c>
      <c r="D272" s="100">
        <v>4.99</v>
      </c>
      <c r="E272" s="97"/>
      <c r="F272" s="100" t="str">
        <f>IF(E272*D272=0,"",E272*D272)</f>
        <v/>
      </c>
      <c r="G272" s="11"/>
      <c r="H272" s="11"/>
    </row>
    <row r="273" spans="1:8" ht="25.5" x14ac:dyDescent="0.3">
      <c r="A273" s="92"/>
      <c r="B273" s="47" t="s">
        <v>1</v>
      </c>
      <c r="C273" s="25" t="s">
        <v>146</v>
      </c>
      <c r="D273" s="95"/>
      <c r="E273" s="98"/>
      <c r="F273" s="95"/>
      <c r="H273" s="11"/>
    </row>
    <row r="274" spans="1:8" ht="15" customHeight="1" x14ac:dyDescent="0.3">
      <c r="A274" s="93"/>
      <c r="B274" s="48" t="s">
        <v>28</v>
      </c>
      <c r="C274" s="20" t="s">
        <v>29</v>
      </c>
      <c r="D274" s="96"/>
      <c r="E274" s="99"/>
      <c r="F274" s="96"/>
      <c r="G274" s="11"/>
      <c r="H274" s="11"/>
    </row>
    <row r="275" spans="1:8" ht="15" customHeight="1" x14ac:dyDescent="0.3">
      <c r="A275" s="36"/>
      <c r="B275" s="34"/>
      <c r="C275" s="39"/>
      <c r="D275" s="38"/>
      <c r="E275" s="63"/>
      <c r="F275" s="38"/>
      <c r="G275" s="11"/>
      <c r="H275" s="11"/>
    </row>
    <row r="276" spans="1:8" ht="15" customHeight="1" x14ac:dyDescent="0.3">
      <c r="A276" s="91" t="e" vm="63">
        <v>#VALUE!</v>
      </c>
      <c r="B276" s="46" t="s">
        <v>0</v>
      </c>
      <c r="C276" s="19" t="s">
        <v>77</v>
      </c>
      <c r="D276" s="100">
        <v>4.99</v>
      </c>
      <c r="E276" s="97"/>
      <c r="F276" s="100" t="str">
        <f>IF(E276*D276=0,"",E276*D276)</f>
        <v/>
      </c>
      <c r="G276" s="11"/>
      <c r="H276" s="11"/>
    </row>
    <row r="277" spans="1:8" ht="25.5" x14ac:dyDescent="0.3">
      <c r="A277" s="92"/>
      <c r="B277" s="47" t="s">
        <v>1</v>
      </c>
      <c r="C277" s="25" t="s">
        <v>147</v>
      </c>
      <c r="D277" s="95"/>
      <c r="E277" s="98"/>
      <c r="F277" s="95"/>
      <c r="H277" s="11"/>
    </row>
    <row r="278" spans="1:8" ht="15" customHeight="1" x14ac:dyDescent="0.3">
      <c r="A278" s="93"/>
      <c r="B278" s="48" t="s">
        <v>28</v>
      </c>
      <c r="C278" s="20" t="s">
        <v>29</v>
      </c>
      <c r="D278" s="96"/>
      <c r="E278" s="99"/>
      <c r="F278" s="96"/>
      <c r="G278" s="11"/>
      <c r="H278" s="11"/>
    </row>
    <row r="279" spans="1:8" ht="15" customHeight="1" x14ac:dyDescent="0.3">
      <c r="A279" s="36"/>
      <c r="B279" s="34"/>
      <c r="C279" s="39"/>
      <c r="D279" s="38"/>
      <c r="E279" s="63"/>
      <c r="F279" s="38"/>
      <c r="G279" s="11"/>
      <c r="H279" s="11"/>
    </row>
    <row r="280" spans="1:8" ht="15" customHeight="1" x14ac:dyDescent="0.3">
      <c r="A280" s="91" t="e" vm="64">
        <v>#VALUE!</v>
      </c>
      <c r="B280" s="46" t="s">
        <v>0</v>
      </c>
      <c r="C280" s="19" t="s">
        <v>78</v>
      </c>
      <c r="D280" s="100">
        <v>4.99</v>
      </c>
      <c r="E280" s="97"/>
      <c r="F280" s="100" t="str">
        <f>IF(E280*D280=0,"",E280*D280)</f>
        <v/>
      </c>
      <c r="G280" s="11"/>
      <c r="H280" s="11"/>
    </row>
    <row r="281" spans="1:8" ht="29.1" customHeight="1" x14ac:dyDescent="0.3">
      <c r="A281" s="92"/>
      <c r="B281" s="47" t="s">
        <v>1</v>
      </c>
      <c r="C281" s="25" t="s">
        <v>148</v>
      </c>
      <c r="D281" s="95"/>
      <c r="E281" s="98"/>
      <c r="F281" s="95"/>
      <c r="H281" s="11"/>
    </row>
    <row r="282" spans="1:8" ht="15" customHeight="1" x14ac:dyDescent="0.3">
      <c r="A282" s="93"/>
      <c r="B282" s="48" t="s">
        <v>28</v>
      </c>
      <c r="C282" s="20" t="s">
        <v>29</v>
      </c>
      <c r="D282" s="96"/>
      <c r="E282" s="99"/>
      <c r="F282" s="96"/>
      <c r="G282" s="11"/>
      <c r="H282" s="11"/>
    </row>
    <row r="283" spans="1:8" ht="17.25" x14ac:dyDescent="0.3">
      <c r="D283" s="36"/>
      <c r="E283" s="64"/>
      <c r="F283" s="57"/>
      <c r="G283" s="11"/>
      <c r="H283" s="11"/>
    </row>
    <row r="284" spans="1:8" ht="15" customHeight="1" x14ac:dyDescent="0.3">
      <c r="A284" s="91" t="e" vm="65">
        <v>#VALUE!</v>
      </c>
      <c r="B284" s="46" t="s">
        <v>0</v>
      </c>
      <c r="C284" s="19" t="s">
        <v>79</v>
      </c>
      <c r="D284" s="100">
        <v>4.99</v>
      </c>
      <c r="E284" s="97"/>
      <c r="F284" s="100" t="str">
        <f>IF(E284*D284=0,"",E284*D284)</f>
        <v/>
      </c>
      <c r="G284" s="11"/>
      <c r="H284" s="11"/>
    </row>
    <row r="285" spans="1:8" ht="25.5" x14ac:dyDescent="0.3">
      <c r="A285" s="92"/>
      <c r="B285" s="47" t="s">
        <v>1</v>
      </c>
      <c r="C285" s="25" t="s">
        <v>149</v>
      </c>
      <c r="D285" s="95"/>
      <c r="E285" s="98"/>
      <c r="F285" s="95"/>
      <c r="H285" s="11"/>
    </row>
    <row r="286" spans="1:8" ht="15" customHeight="1" x14ac:dyDescent="0.3">
      <c r="A286" s="93"/>
      <c r="B286" s="48" t="s">
        <v>28</v>
      </c>
      <c r="C286" s="20" t="s">
        <v>29</v>
      </c>
      <c r="D286" s="96"/>
      <c r="E286" s="99"/>
      <c r="F286" s="96"/>
      <c r="G286" s="11"/>
      <c r="H286" s="11"/>
    </row>
    <row r="287" spans="1:8" ht="15" customHeight="1" x14ac:dyDescent="0.3">
      <c r="A287" s="36"/>
      <c r="B287" s="34"/>
      <c r="C287" s="39"/>
      <c r="D287" s="38"/>
      <c r="E287" s="63"/>
      <c r="F287" s="38"/>
      <c r="G287" s="11"/>
      <c r="H287" s="11"/>
    </row>
    <row r="288" spans="1:8" ht="15" customHeight="1" x14ac:dyDescent="0.3">
      <c r="A288" s="36"/>
      <c r="B288" s="34"/>
      <c r="C288" s="39"/>
      <c r="D288" s="38"/>
      <c r="E288" s="63"/>
      <c r="F288" s="38"/>
      <c r="G288" s="11"/>
      <c r="H288" s="11"/>
    </row>
    <row r="289" spans="1:8" ht="15" customHeight="1" x14ac:dyDescent="0.3">
      <c r="A289" s="91" t="e" vm="66">
        <v>#VALUE!</v>
      </c>
      <c r="B289" s="46" t="s">
        <v>0</v>
      </c>
      <c r="C289" s="19" t="s">
        <v>42</v>
      </c>
      <c r="D289" s="100">
        <v>4.99</v>
      </c>
      <c r="E289" s="97"/>
      <c r="F289" s="100" t="str">
        <f>IF(E289*D289=0,"",E289*D289)</f>
        <v/>
      </c>
      <c r="G289" s="11"/>
      <c r="H289" s="11"/>
    </row>
    <row r="290" spans="1:8" ht="25.5" x14ac:dyDescent="0.25">
      <c r="A290" s="92"/>
      <c r="B290" s="47" t="s">
        <v>1</v>
      </c>
      <c r="C290" s="25" t="s">
        <v>150</v>
      </c>
      <c r="D290" s="95"/>
      <c r="E290" s="98"/>
      <c r="F290" s="95"/>
    </row>
    <row r="291" spans="1:8" ht="15" customHeight="1" x14ac:dyDescent="0.3">
      <c r="A291" s="93"/>
      <c r="B291" s="48" t="s">
        <v>28</v>
      </c>
      <c r="C291" s="20" t="s">
        <v>29</v>
      </c>
      <c r="D291" s="96"/>
      <c r="E291" s="99"/>
      <c r="F291" s="96"/>
      <c r="G291" s="11"/>
    </row>
    <row r="292" spans="1:8" ht="15" customHeight="1" x14ac:dyDescent="0.3">
      <c r="A292" s="36"/>
      <c r="B292" s="34"/>
      <c r="C292" s="39"/>
      <c r="D292" s="38"/>
      <c r="E292" s="63"/>
      <c r="F292" s="39"/>
      <c r="G292" s="11"/>
    </row>
    <row r="293" spans="1:8" ht="20.100000000000001" customHeight="1" x14ac:dyDescent="0.3">
      <c r="A293" s="88" t="s">
        <v>55</v>
      </c>
      <c r="B293" s="89"/>
      <c r="C293" s="90"/>
      <c r="D293" s="32" t="s">
        <v>2</v>
      </c>
      <c r="E293" s="65" t="s">
        <v>3</v>
      </c>
      <c r="F293" s="55" t="s">
        <v>4</v>
      </c>
      <c r="G293" s="11"/>
    </row>
    <row r="294" spans="1:8" ht="14.1" customHeight="1" x14ac:dyDescent="0.3">
      <c r="A294" s="42"/>
      <c r="B294" s="42"/>
      <c r="C294" s="52"/>
      <c r="D294" s="30"/>
      <c r="E294" s="62"/>
      <c r="F294" s="56"/>
      <c r="G294" s="11"/>
    </row>
    <row r="295" spans="1:8" ht="15" customHeight="1" x14ac:dyDescent="0.25">
      <c r="A295" s="91" t="e" vm="67">
        <v>#VALUE!</v>
      </c>
      <c r="B295" s="46" t="s">
        <v>0</v>
      </c>
      <c r="C295" s="19" t="s">
        <v>162</v>
      </c>
      <c r="D295" s="100">
        <v>4.99</v>
      </c>
      <c r="E295" s="97"/>
      <c r="F295" s="100" t="str">
        <f>IF(E295*D295=0,"",E295*D295)</f>
        <v/>
      </c>
    </row>
    <row r="296" spans="1:8" ht="27" x14ac:dyDescent="0.25">
      <c r="A296" s="92"/>
      <c r="B296" s="47" t="s">
        <v>1</v>
      </c>
      <c r="C296" s="27" t="s">
        <v>151</v>
      </c>
      <c r="D296" s="95"/>
      <c r="E296" s="98"/>
      <c r="F296" s="95"/>
    </row>
    <row r="297" spans="1:8" ht="15" customHeight="1" x14ac:dyDescent="0.25">
      <c r="A297" s="93"/>
      <c r="B297" s="48" t="s">
        <v>28</v>
      </c>
      <c r="C297" s="21" t="s">
        <v>29</v>
      </c>
      <c r="D297" s="96"/>
      <c r="E297" s="99"/>
      <c r="F297" s="96"/>
    </row>
    <row r="298" spans="1:8" ht="15" customHeight="1" x14ac:dyDescent="0.25">
      <c r="A298" s="36"/>
      <c r="B298" s="34"/>
      <c r="C298" s="40"/>
      <c r="D298" s="38"/>
      <c r="E298" s="63"/>
      <c r="F298" s="38"/>
    </row>
    <row r="299" spans="1:8" ht="15" customHeight="1" x14ac:dyDescent="0.25">
      <c r="A299" s="91" t="e" vm="68">
        <v>#VALUE!</v>
      </c>
      <c r="B299" s="46" t="s">
        <v>0</v>
      </c>
      <c r="C299" s="19" t="s">
        <v>163</v>
      </c>
      <c r="D299" s="100">
        <v>4.99</v>
      </c>
      <c r="E299" s="97"/>
      <c r="F299" s="100" t="str">
        <f>IF(E299*D299=0,"",E299*D299)</f>
        <v/>
      </c>
    </row>
    <row r="300" spans="1:8" ht="27" x14ac:dyDescent="0.25">
      <c r="A300" s="92"/>
      <c r="B300" s="47" t="s">
        <v>1</v>
      </c>
      <c r="C300" s="27" t="s">
        <v>152</v>
      </c>
      <c r="D300" s="95"/>
      <c r="E300" s="98"/>
      <c r="F300" s="95"/>
    </row>
    <row r="301" spans="1:8" ht="15" customHeight="1" x14ac:dyDescent="0.25">
      <c r="A301" s="93"/>
      <c r="B301" s="48" t="s">
        <v>28</v>
      </c>
      <c r="C301" s="21" t="s">
        <v>29</v>
      </c>
      <c r="D301" s="96"/>
      <c r="E301" s="99"/>
      <c r="F301" s="96"/>
      <c r="G301" s="17"/>
    </row>
    <row r="302" spans="1:8" ht="15" customHeight="1" x14ac:dyDescent="0.25">
      <c r="A302" s="36"/>
      <c r="B302" s="34"/>
      <c r="C302" s="40"/>
      <c r="D302" s="38"/>
      <c r="E302" s="63"/>
      <c r="F302" s="38"/>
      <c r="G302" s="17"/>
    </row>
    <row r="303" spans="1:8" ht="15" customHeight="1" x14ac:dyDescent="0.25">
      <c r="A303" s="91" t="e" vm="69">
        <v>#VALUE!</v>
      </c>
      <c r="B303" s="46" t="s">
        <v>0</v>
      </c>
      <c r="C303" s="19" t="s">
        <v>164</v>
      </c>
      <c r="D303" s="100">
        <v>4.99</v>
      </c>
      <c r="E303" s="97"/>
      <c r="F303" s="100" t="str">
        <f>IF(E303*D303=0,"",E303*D303)</f>
        <v/>
      </c>
      <c r="G303" s="17"/>
    </row>
    <row r="304" spans="1:8" ht="15" customHeight="1" x14ac:dyDescent="0.25">
      <c r="A304" s="92"/>
      <c r="B304" s="47" t="s">
        <v>1</v>
      </c>
      <c r="C304" s="24" t="s">
        <v>153</v>
      </c>
      <c r="D304" s="95"/>
      <c r="E304" s="98"/>
      <c r="F304" s="95"/>
      <c r="G304" s="17"/>
    </row>
    <row r="305" spans="1:7" ht="15" customHeight="1" x14ac:dyDescent="0.25">
      <c r="A305" s="93"/>
      <c r="B305" s="48" t="s">
        <v>28</v>
      </c>
      <c r="C305" s="21" t="s">
        <v>29</v>
      </c>
      <c r="D305" s="96"/>
      <c r="E305" s="99"/>
      <c r="F305" s="96"/>
      <c r="G305" s="17"/>
    </row>
    <row r="306" spans="1:7" ht="15" customHeight="1" x14ac:dyDescent="0.25">
      <c r="A306" s="36"/>
      <c r="B306" s="34"/>
      <c r="C306" s="40"/>
      <c r="D306" s="38"/>
      <c r="E306" s="63"/>
      <c r="F306" s="38"/>
      <c r="G306" s="17"/>
    </row>
    <row r="307" spans="1:7" ht="15" customHeight="1" x14ac:dyDescent="0.25">
      <c r="A307" s="91" t="e" vm="70">
        <v>#VALUE!</v>
      </c>
      <c r="B307" s="46" t="s">
        <v>0</v>
      </c>
      <c r="C307" s="19" t="s">
        <v>165</v>
      </c>
      <c r="D307" s="100">
        <v>4.99</v>
      </c>
      <c r="E307" s="97"/>
      <c r="F307" s="100" t="str">
        <f>IF(E307*D307=0,"",E307*D307)</f>
        <v/>
      </c>
      <c r="G307" s="17"/>
    </row>
    <row r="308" spans="1:7" ht="27" x14ac:dyDescent="0.25">
      <c r="A308" s="92"/>
      <c r="B308" s="47" t="s">
        <v>1</v>
      </c>
      <c r="C308" s="27" t="s">
        <v>154</v>
      </c>
      <c r="D308" s="95"/>
      <c r="E308" s="98"/>
      <c r="F308" s="95"/>
      <c r="G308" s="17"/>
    </row>
    <row r="309" spans="1:7" ht="15" customHeight="1" x14ac:dyDescent="0.25">
      <c r="A309" s="93"/>
      <c r="B309" s="48" t="s">
        <v>28</v>
      </c>
      <c r="C309" s="21" t="s">
        <v>29</v>
      </c>
      <c r="D309" s="96"/>
      <c r="E309" s="99"/>
      <c r="F309" s="96"/>
      <c r="G309" s="17"/>
    </row>
    <row r="310" spans="1:7" ht="15" customHeight="1" x14ac:dyDescent="0.25">
      <c r="A310" s="36"/>
      <c r="B310" s="34"/>
      <c r="C310" s="40"/>
      <c r="D310" s="38"/>
      <c r="E310" s="63"/>
      <c r="F310" s="38"/>
      <c r="G310" s="17"/>
    </row>
    <row r="311" spans="1:7" ht="15" customHeight="1" x14ac:dyDescent="0.25">
      <c r="A311" s="91" t="e" vm="71">
        <v>#VALUE!</v>
      </c>
      <c r="B311" s="46" t="s">
        <v>0</v>
      </c>
      <c r="C311" s="19" t="s">
        <v>166</v>
      </c>
      <c r="D311" s="100">
        <v>4.99</v>
      </c>
      <c r="E311" s="97"/>
      <c r="F311" s="100" t="str">
        <f>IF(E311*D311=0,"",E311*D311)</f>
        <v/>
      </c>
      <c r="G311" s="17"/>
    </row>
    <row r="312" spans="1:7" ht="27" x14ac:dyDescent="0.25">
      <c r="A312" s="92"/>
      <c r="B312" s="47" t="s">
        <v>1</v>
      </c>
      <c r="C312" s="27" t="s">
        <v>154</v>
      </c>
      <c r="D312" s="95"/>
      <c r="E312" s="98"/>
      <c r="F312" s="95"/>
      <c r="G312" s="17"/>
    </row>
    <row r="313" spans="1:7" ht="15" customHeight="1" x14ac:dyDescent="0.25">
      <c r="A313" s="93"/>
      <c r="B313" s="48" t="s">
        <v>28</v>
      </c>
      <c r="C313" s="21" t="s">
        <v>29</v>
      </c>
      <c r="D313" s="96"/>
      <c r="E313" s="99"/>
      <c r="F313" s="96"/>
      <c r="G313" s="17"/>
    </row>
    <row r="314" spans="1:7" ht="15" customHeight="1" x14ac:dyDescent="0.25">
      <c r="A314" s="36"/>
      <c r="B314" s="34"/>
      <c r="C314" s="40"/>
      <c r="D314" s="38"/>
      <c r="E314" s="63"/>
      <c r="F314" s="39"/>
      <c r="G314" s="17"/>
    </row>
    <row r="315" spans="1:7" ht="18.95" customHeight="1" x14ac:dyDescent="0.25">
      <c r="A315" s="105" t="s">
        <v>56</v>
      </c>
      <c r="B315" s="106"/>
      <c r="C315" s="107"/>
      <c r="D315" s="32" t="s">
        <v>2</v>
      </c>
      <c r="E315" s="65" t="s">
        <v>3</v>
      </c>
      <c r="F315" s="55" t="s">
        <v>4</v>
      </c>
      <c r="G315" s="17"/>
    </row>
    <row r="316" spans="1:7" ht="14.45" customHeight="1" x14ac:dyDescent="0.25">
      <c r="A316" s="45"/>
      <c r="B316" s="45"/>
      <c r="C316" s="45"/>
      <c r="D316" s="43"/>
      <c r="E316" s="62"/>
      <c r="F316" s="43"/>
      <c r="G316" s="17"/>
    </row>
    <row r="317" spans="1:7" ht="15" customHeight="1" x14ac:dyDescent="0.25">
      <c r="A317" s="91" t="e" vm="72">
        <v>#VALUE!</v>
      </c>
      <c r="B317" s="53" t="s">
        <v>0</v>
      </c>
      <c r="C317" s="29" t="s">
        <v>57</v>
      </c>
      <c r="D317" s="100">
        <v>4.99</v>
      </c>
      <c r="E317" s="97"/>
      <c r="F317" s="100" t="str">
        <f>IF(E317*D317=0,"",E317*D317)</f>
        <v/>
      </c>
    </row>
    <row r="318" spans="1:7" ht="25.5" x14ac:dyDescent="0.25">
      <c r="A318" s="92"/>
      <c r="B318" s="54" t="s">
        <v>1</v>
      </c>
      <c r="C318" s="28" t="s">
        <v>155</v>
      </c>
      <c r="D318" s="95"/>
      <c r="E318" s="98"/>
      <c r="F318" s="95"/>
      <c r="G318" s="18"/>
    </row>
    <row r="319" spans="1:7" ht="15" customHeight="1" x14ac:dyDescent="0.25">
      <c r="A319" s="93"/>
      <c r="B319" s="35" t="s">
        <v>28</v>
      </c>
      <c r="C319" s="21" t="s">
        <v>29</v>
      </c>
      <c r="D319" s="96"/>
      <c r="E319" s="99"/>
      <c r="F319" s="96"/>
      <c r="G319" s="18"/>
    </row>
    <row r="320" spans="1:7" ht="15" customHeight="1" x14ac:dyDescent="0.25">
      <c r="A320" s="36"/>
      <c r="B320" s="34"/>
      <c r="C320" s="40"/>
      <c r="D320" s="38"/>
      <c r="E320" s="63"/>
      <c r="F320" s="38"/>
      <c r="G320" s="18"/>
    </row>
    <row r="321" spans="1:7" ht="15" customHeight="1" x14ac:dyDescent="0.25">
      <c r="A321" s="91" t="e" vm="73">
        <v>#VALUE!</v>
      </c>
      <c r="B321" s="53" t="s">
        <v>0</v>
      </c>
      <c r="C321" s="29" t="s">
        <v>58</v>
      </c>
      <c r="D321" s="100">
        <v>4.99</v>
      </c>
      <c r="E321" s="97"/>
      <c r="F321" s="100" t="str">
        <f>IF(E321*D321=0,"",E321*D321)</f>
        <v/>
      </c>
    </row>
    <row r="322" spans="1:7" ht="25.5" x14ac:dyDescent="0.25">
      <c r="A322" s="92"/>
      <c r="B322" s="54" t="s">
        <v>1</v>
      </c>
      <c r="C322" s="28" t="s">
        <v>156</v>
      </c>
      <c r="D322" s="95"/>
      <c r="E322" s="98"/>
      <c r="F322" s="95"/>
      <c r="G322" s="18"/>
    </row>
    <row r="323" spans="1:7" ht="15" customHeight="1" x14ac:dyDescent="0.25">
      <c r="A323" s="93"/>
      <c r="B323" s="35" t="s">
        <v>28</v>
      </c>
      <c r="C323" s="21" t="s">
        <v>29</v>
      </c>
      <c r="D323" s="96"/>
      <c r="E323" s="99"/>
      <c r="F323" s="96"/>
      <c r="G323" s="18"/>
    </row>
    <row r="324" spans="1:7" ht="15" customHeight="1" x14ac:dyDescent="0.25">
      <c r="A324" s="36"/>
      <c r="B324" s="34"/>
      <c r="C324" s="40"/>
      <c r="D324" s="38"/>
      <c r="E324" s="63"/>
      <c r="F324" s="38"/>
      <c r="G324" s="18"/>
    </row>
    <row r="325" spans="1:7" ht="15" customHeight="1" x14ac:dyDescent="0.25">
      <c r="A325" s="91" t="e" vm="74">
        <v>#VALUE!</v>
      </c>
      <c r="B325" s="53" t="s">
        <v>0</v>
      </c>
      <c r="C325" s="29" t="s">
        <v>59</v>
      </c>
      <c r="D325" s="100">
        <v>4.99</v>
      </c>
      <c r="E325" s="97"/>
      <c r="F325" s="100" t="str">
        <f>IF(E325*D325=0,"",E325*D325)</f>
        <v/>
      </c>
    </row>
    <row r="326" spans="1:7" ht="25.5" x14ac:dyDescent="0.25">
      <c r="A326" s="92"/>
      <c r="B326" s="54" t="s">
        <v>1</v>
      </c>
      <c r="C326" s="28" t="s">
        <v>157</v>
      </c>
      <c r="D326" s="95"/>
      <c r="E326" s="98"/>
      <c r="F326" s="95"/>
      <c r="G326" s="18"/>
    </row>
    <row r="327" spans="1:7" ht="15" customHeight="1" x14ac:dyDescent="0.25">
      <c r="A327" s="93"/>
      <c r="B327" s="35" t="s">
        <v>28</v>
      </c>
      <c r="C327" s="21" t="s">
        <v>29</v>
      </c>
      <c r="D327" s="96"/>
      <c r="E327" s="99"/>
      <c r="F327" s="96"/>
      <c r="G327" s="18"/>
    </row>
    <row r="328" spans="1:7" ht="15" customHeight="1" x14ac:dyDescent="0.25">
      <c r="A328" s="36"/>
      <c r="B328" s="34"/>
      <c r="C328" s="40"/>
      <c r="D328" s="38"/>
      <c r="E328" s="63"/>
      <c r="F328" s="38"/>
      <c r="G328" s="18"/>
    </row>
    <row r="329" spans="1:7" ht="15" customHeight="1" x14ac:dyDescent="0.25">
      <c r="A329" s="91" t="e" vm="75">
        <v>#VALUE!</v>
      </c>
      <c r="B329" s="53" t="s">
        <v>0</v>
      </c>
      <c r="C329" s="29" t="s">
        <v>60</v>
      </c>
      <c r="D329" s="100">
        <v>4.99</v>
      </c>
      <c r="E329" s="97"/>
      <c r="F329" s="100" t="str">
        <f>IF(E329*D329=0,"",E329*D329)</f>
        <v/>
      </c>
    </row>
    <row r="330" spans="1:7" ht="25.5" x14ac:dyDescent="0.25">
      <c r="A330" s="92"/>
      <c r="B330" s="54" t="s">
        <v>1</v>
      </c>
      <c r="C330" s="28" t="s">
        <v>158</v>
      </c>
      <c r="D330" s="95"/>
      <c r="E330" s="98"/>
      <c r="F330" s="95"/>
      <c r="G330" s="18"/>
    </row>
    <row r="331" spans="1:7" ht="15" customHeight="1" x14ac:dyDescent="0.25">
      <c r="A331" s="93"/>
      <c r="B331" s="35" t="s">
        <v>28</v>
      </c>
      <c r="C331" s="21" t="s">
        <v>29</v>
      </c>
      <c r="D331" s="96"/>
      <c r="E331" s="99"/>
      <c r="F331" s="96"/>
      <c r="G331" s="18"/>
    </row>
    <row r="332" spans="1:7" ht="15" customHeight="1" x14ac:dyDescent="0.25">
      <c r="A332" s="36"/>
      <c r="B332" s="34"/>
      <c r="C332" s="40"/>
      <c r="D332" s="38"/>
      <c r="E332" s="63"/>
      <c r="F332" s="38"/>
      <c r="G332" s="18"/>
    </row>
    <row r="333" spans="1:7" ht="15" customHeight="1" x14ac:dyDescent="0.25">
      <c r="A333" s="91" t="e" vm="76">
        <v>#VALUE!</v>
      </c>
      <c r="B333" s="53" t="s">
        <v>0</v>
      </c>
      <c r="C333" s="29" t="s">
        <v>61</v>
      </c>
      <c r="D333" s="100">
        <v>4.99</v>
      </c>
      <c r="E333" s="97"/>
      <c r="F333" s="100" t="str">
        <f>IF(E333*D333=0,"",E333*D333)</f>
        <v/>
      </c>
    </row>
    <row r="334" spans="1:7" ht="25.5" x14ac:dyDescent="0.25">
      <c r="A334" s="92"/>
      <c r="B334" s="54" t="s">
        <v>1</v>
      </c>
      <c r="C334" s="28" t="s">
        <v>159</v>
      </c>
      <c r="D334" s="95"/>
      <c r="E334" s="98"/>
      <c r="F334" s="95"/>
      <c r="G334" s="18"/>
    </row>
    <row r="335" spans="1:7" ht="15" customHeight="1" x14ac:dyDescent="0.25">
      <c r="A335" s="93"/>
      <c r="B335" s="35" t="s">
        <v>28</v>
      </c>
      <c r="C335" s="21" t="s">
        <v>29</v>
      </c>
      <c r="D335" s="96"/>
      <c r="E335" s="99"/>
      <c r="F335" s="96"/>
      <c r="G335" s="18"/>
    </row>
    <row r="336" spans="1:7" ht="15" customHeight="1" x14ac:dyDescent="0.25">
      <c r="A336" s="36"/>
      <c r="B336" s="34"/>
      <c r="C336" s="40"/>
      <c r="D336" s="38"/>
      <c r="E336" s="63"/>
      <c r="F336" s="38"/>
      <c r="G336" s="18"/>
    </row>
    <row r="337" spans="1:7" x14ac:dyDescent="0.25">
      <c r="A337" s="108" t="e" vm="77">
        <v>#VALUE!</v>
      </c>
      <c r="B337" s="53" t="s">
        <v>0</v>
      </c>
      <c r="C337" s="19" t="s">
        <v>62</v>
      </c>
      <c r="D337" s="100">
        <v>4.99</v>
      </c>
      <c r="E337" s="97"/>
      <c r="F337" s="100" t="str">
        <f>IF(E337*D337=0,"",E337*D337)</f>
        <v/>
      </c>
    </row>
    <row r="338" spans="1:7" ht="25.5" x14ac:dyDescent="0.25">
      <c r="A338" s="109"/>
      <c r="B338" s="54" t="s">
        <v>1</v>
      </c>
      <c r="C338" s="28" t="s">
        <v>160</v>
      </c>
      <c r="D338" s="95"/>
      <c r="E338" s="98"/>
      <c r="F338" s="95"/>
      <c r="G338" s="18"/>
    </row>
    <row r="339" spans="1:7" x14ac:dyDescent="0.25">
      <c r="A339" s="110"/>
      <c r="B339" s="35" t="s">
        <v>28</v>
      </c>
      <c r="C339" s="21" t="s">
        <v>29</v>
      </c>
      <c r="D339" s="96"/>
      <c r="E339" s="99"/>
      <c r="F339" s="96"/>
      <c r="G339" s="18"/>
    </row>
    <row r="340" spans="1:7" x14ac:dyDescent="0.25">
      <c r="B340" s="34"/>
      <c r="C340" s="40"/>
      <c r="D340" s="38"/>
      <c r="E340" s="63"/>
      <c r="F340" s="38"/>
      <c r="G340" s="18"/>
    </row>
    <row r="341" spans="1:7" x14ac:dyDescent="0.25">
      <c r="B341" s="34"/>
      <c r="C341" s="40"/>
      <c r="D341" s="38"/>
      <c r="E341" s="63"/>
      <c r="F341" s="38"/>
      <c r="G341" s="18"/>
    </row>
    <row r="342" spans="1:7" x14ac:dyDescent="0.25">
      <c r="B342" s="34"/>
      <c r="C342" s="40"/>
      <c r="D342" s="38"/>
      <c r="E342" s="63"/>
      <c r="F342" s="38"/>
      <c r="G342" s="18"/>
    </row>
    <row r="343" spans="1:7" x14ac:dyDescent="0.25">
      <c r="A343" s="108" t="e" vm="78">
        <v>#VALUE!</v>
      </c>
      <c r="B343" s="53" t="s">
        <v>0</v>
      </c>
      <c r="C343" s="29" t="s">
        <v>63</v>
      </c>
      <c r="D343" s="100">
        <v>4.99</v>
      </c>
      <c r="E343" s="97"/>
      <c r="F343" s="100" t="str">
        <f>IF(E343*D343=0,"",E343*D343)</f>
        <v/>
      </c>
    </row>
    <row r="344" spans="1:7" ht="25.5" x14ac:dyDescent="0.25">
      <c r="A344" s="109"/>
      <c r="B344" s="54" t="s">
        <v>1</v>
      </c>
      <c r="C344" s="28" t="s">
        <v>161</v>
      </c>
      <c r="D344" s="95"/>
      <c r="E344" s="98"/>
      <c r="F344" s="95"/>
      <c r="G344" s="17"/>
    </row>
    <row r="345" spans="1:7" x14ac:dyDescent="0.25">
      <c r="A345" s="110"/>
      <c r="B345" s="35" t="s">
        <v>28</v>
      </c>
      <c r="C345" s="21" t="s">
        <v>29</v>
      </c>
      <c r="D345" s="96"/>
      <c r="E345" s="99"/>
      <c r="F345" s="96"/>
      <c r="G345" s="17"/>
    </row>
    <row r="346" spans="1:7" ht="17.25" x14ac:dyDescent="0.3">
      <c r="C346" s="10"/>
      <c r="G346" s="17"/>
    </row>
    <row r="347" spans="1:7" ht="17.25" x14ac:dyDescent="0.3">
      <c r="C347" s="10"/>
      <c r="E347" s="116" t="s">
        <v>171</v>
      </c>
      <c r="F347" s="117">
        <f>SUM(F9:F123)+SUM(F129:F291)+SUM(F295:F313)+SUM(F317:F345)</f>
        <v>0</v>
      </c>
      <c r="G347" s="17"/>
    </row>
    <row r="348" spans="1:7" ht="17.25" x14ac:dyDescent="0.3">
      <c r="C348" s="10"/>
      <c r="E348" s="116" t="s">
        <v>172</v>
      </c>
      <c r="F348" s="118">
        <f>F347*0.85</f>
        <v>0</v>
      </c>
      <c r="G348" s="17"/>
    </row>
    <row r="349" spans="1:7" ht="17.25" x14ac:dyDescent="0.3">
      <c r="C349" s="10"/>
      <c r="E349" s="58" t="s">
        <v>64</v>
      </c>
      <c r="F349" s="13">
        <f>F348*0.05</f>
        <v>0</v>
      </c>
      <c r="G349" s="17"/>
    </row>
    <row r="350" spans="1:7" ht="17.25" x14ac:dyDescent="0.3">
      <c r="C350" s="10"/>
      <c r="E350" s="58" t="s">
        <v>65</v>
      </c>
      <c r="F350" s="13">
        <f>F348*0.09975</f>
        <v>0</v>
      </c>
      <c r="G350" s="17"/>
    </row>
    <row r="351" spans="1:7" ht="17.25" x14ac:dyDescent="0.3">
      <c r="C351" s="10"/>
      <c r="E351" s="14" t="s">
        <v>4</v>
      </c>
      <c r="F351" s="15">
        <f>F348+F349+F350</f>
        <v>0</v>
      </c>
      <c r="G351" s="17"/>
    </row>
    <row r="352" spans="1:7" ht="17.25" x14ac:dyDescent="0.3">
      <c r="C352" s="10"/>
      <c r="E352" s="14"/>
      <c r="F352" s="15"/>
      <c r="G352" s="17"/>
    </row>
    <row r="353" spans="1:7" ht="17.25" customHeight="1" x14ac:dyDescent="0.25">
      <c r="B353" s="123" t="s">
        <v>176</v>
      </c>
      <c r="C353" s="123"/>
      <c r="D353" s="122" t="s">
        <v>177</v>
      </c>
      <c r="E353" s="131"/>
      <c r="F353" s="131"/>
      <c r="G353" s="17"/>
    </row>
    <row r="354" spans="1:7" ht="17.25" customHeight="1" x14ac:dyDescent="0.25">
      <c r="B354" s="123"/>
      <c r="C354" s="123"/>
      <c r="D354" s="122" t="s">
        <v>173</v>
      </c>
      <c r="E354" s="131"/>
      <c r="F354" s="131"/>
      <c r="G354" s="17"/>
    </row>
    <row r="355" spans="1:7" ht="17.25" customHeight="1" x14ac:dyDescent="0.25">
      <c r="B355" s="123"/>
      <c r="C355" s="123"/>
      <c r="D355" s="122" t="s">
        <v>174</v>
      </c>
      <c r="E355" s="133"/>
      <c r="F355" s="134"/>
      <c r="G355" s="17"/>
    </row>
    <row r="356" spans="1:7" ht="17.100000000000001" customHeight="1" x14ac:dyDescent="0.25">
      <c r="C356" s="119"/>
      <c r="D356" s="122" t="s">
        <v>175</v>
      </c>
      <c r="E356" s="132"/>
      <c r="F356" s="132"/>
      <c r="G356" s="17"/>
    </row>
    <row r="357" spans="1:7" ht="17.100000000000001" customHeight="1" x14ac:dyDescent="0.25">
      <c r="C357" s="119"/>
      <c r="E357" s="14"/>
      <c r="F357" s="15"/>
      <c r="G357" s="17"/>
    </row>
    <row r="358" spans="1:7" ht="17.25" customHeight="1" x14ac:dyDescent="0.3">
      <c r="C358" s="10"/>
      <c r="E358" s="14"/>
      <c r="F358" s="15"/>
      <c r="G358" s="17"/>
    </row>
    <row r="359" spans="1:7" ht="73.5" customHeight="1" x14ac:dyDescent="0.25">
      <c r="A359" s="121"/>
      <c r="B359" s="112" t="s">
        <v>170</v>
      </c>
      <c r="C359" s="113"/>
      <c r="D359" s="114"/>
      <c r="E359" s="115"/>
      <c r="F359" s="124">
        <f>INT(F348/80)</f>
        <v>0</v>
      </c>
      <c r="G359" s="17"/>
    </row>
    <row r="360" spans="1:7" ht="17.25" x14ac:dyDescent="0.3">
      <c r="C360" s="10"/>
      <c r="E360" s="14"/>
      <c r="F360" s="15"/>
      <c r="G360" s="17"/>
    </row>
    <row r="361" spans="1:7" ht="90.75" customHeight="1" x14ac:dyDescent="0.25">
      <c r="A361" s="120" t="s">
        <v>169</v>
      </c>
      <c r="B361" s="120"/>
      <c r="C361" s="120"/>
      <c r="D361" s="120"/>
      <c r="E361" s="120"/>
      <c r="F361" s="120"/>
      <c r="G361" s="17"/>
    </row>
    <row r="362" spans="1:7" ht="17.25" x14ac:dyDescent="0.3">
      <c r="C362" s="10"/>
      <c r="G362" s="17"/>
    </row>
    <row r="363" spans="1:7" ht="17.25" x14ac:dyDescent="0.3">
      <c r="C363" s="10"/>
      <c r="G363" s="17"/>
    </row>
    <row r="364" spans="1:7" ht="17.25" x14ac:dyDescent="0.3">
      <c r="C364" s="10"/>
      <c r="G364" s="17"/>
    </row>
    <row r="365" spans="1:7" ht="17.25" x14ac:dyDescent="0.3">
      <c r="C365" s="10"/>
      <c r="G365" s="17"/>
    </row>
    <row r="366" spans="1:7" ht="17.25" x14ac:dyDescent="0.3">
      <c r="C366" s="10"/>
      <c r="G366" s="17"/>
    </row>
    <row r="367" spans="1:7" ht="17.25" x14ac:dyDescent="0.3">
      <c r="C367" s="10"/>
      <c r="G367" s="17"/>
    </row>
    <row r="368" spans="1:7" ht="72.75" customHeight="1" x14ac:dyDescent="0.25">
      <c r="G368" s="17"/>
    </row>
    <row r="369" spans="3:7" ht="17.25" x14ac:dyDescent="0.3">
      <c r="C369" s="10"/>
      <c r="G369" s="17"/>
    </row>
    <row r="370" spans="3:7" ht="17.25" x14ac:dyDescent="0.3">
      <c r="C370" s="10"/>
      <c r="G370" s="17"/>
    </row>
    <row r="371" spans="3:7" ht="17.25" x14ac:dyDescent="0.3">
      <c r="C371" s="10"/>
      <c r="G371" s="17"/>
    </row>
    <row r="372" spans="3:7" ht="17.25" x14ac:dyDescent="0.3">
      <c r="C372" s="10"/>
      <c r="G372" s="17"/>
    </row>
    <row r="373" spans="3:7" ht="17.25" x14ac:dyDescent="0.3">
      <c r="C373" s="10"/>
      <c r="G373" s="17"/>
    </row>
    <row r="374" spans="3:7" ht="17.25" x14ac:dyDescent="0.3">
      <c r="C374" s="10"/>
      <c r="G374" s="17"/>
    </row>
    <row r="375" spans="3:7" ht="17.25" x14ac:dyDescent="0.3">
      <c r="C375" s="10"/>
      <c r="G375" s="17"/>
    </row>
    <row r="376" spans="3:7" ht="17.25" x14ac:dyDescent="0.3">
      <c r="C376" s="10"/>
      <c r="G376" s="17"/>
    </row>
    <row r="377" spans="3:7" ht="17.25" x14ac:dyDescent="0.3">
      <c r="C377" s="10"/>
      <c r="G377" s="17"/>
    </row>
    <row r="378" spans="3:7" ht="17.25" x14ac:dyDescent="0.3">
      <c r="C378" s="10"/>
      <c r="G378" s="17"/>
    </row>
    <row r="379" spans="3:7" ht="17.25" x14ac:dyDescent="0.3">
      <c r="C379" s="10"/>
      <c r="G379" s="17"/>
    </row>
    <row r="380" spans="3:7" ht="17.25" x14ac:dyDescent="0.3">
      <c r="C380" s="10"/>
      <c r="G380" s="17"/>
    </row>
    <row r="381" spans="3:7" ht="17.25" x14ac:dyDescent="0.3">
      <c r="C381" s="10"/>
      <c r="G381" s="17"/>
    </row>
    <row r="382" spans="3:7" ht="17.25" x14ac:dyDescent="0.3">
      <c r="C382" s="10"/>
      <c r="G382" s="17"/>
    </row>
    <row r="383" spans="3:7" ht="17.25" x14ac:dyDescent="0.3">
      <c r="C383" s="10"/>
      <c r="G383" s="17"/>
    </row>
    <row r="384" spans="3:7" ht="17.25" x14ac:dyDescent="0.3">
      <c r="C384" s="10"/>
      <c r="G384" s="17"/>
    </row>
    <row r="385" spans="3:7" ht="17.25" x14ac:dyDescent="0.3">
      <c r="C385" s="10"/>
      <c r="G385" s="17"/>
    </row>
    <row r="386" spans="3:7" ht="17.25" x14ac:dyDescent="0.3">
      <c r="C386" s="10"/>
      <c r="G386" s="17"/>
    </row>
    <row r="387" spans="3:7" ht="17.25" x14ac:dyDescent="0.3">
      <c r="C387" s="10"/>
      <c r="G387" s="17"/>
    </row>
    <row r="388" spans="3:7" ht="17.25" x14ac:dyDescent="0.3">
      <c r="C388" s="10"/>
      <c r="G388" s="17"/>
    </row>
    <row r="389" spans="3:7" ht="17.25" x14ac:dyDescent="0.3">
      <c r="C389" s="10"/>
      <c r="G389" s="17"/>
    </row>
    <row r="390" spans="3:7" ht="17.25" x14ac:dyDescent="0.3">
      <c r="C390" s="10"/>
      <c r="G390" s="17"/>
    </row>
    <row r="391" spans="3:7" ht="17.25" x14ac:dyDescent="0.3">
      <c r="C391" s="10"/>
      <c r="G391" s="17"/>
    </row>
    <row r="392" spans="3:7" ht="17.25" x14ac:dyDescent="0.3">
      <c r="C392" s="10"/>
      <c r="G392" s="17"/>
    </row>
    <row r="393" spans="3:7" ht="17.25" x14ac:dyDescent="0.3">
      <c r="C393" s="10"/>
      <c r="G393" s="17"/>
    </row>
    <row r="394" spans="3:7" ht="17.25" x14ac:dyDescent="0.3">
      <c r="C394" s="10"/>
      <c r="G394" s="17"/>
    </row>
    <row r="395" spans="3:7" ht="17.25" x14ac:dyDescent="0.3">
      <c r="C395" s="10"/>
      <c r="G395" s="17"/>
    </row>
    <row r="396" spans="3:7" ht="17.25" x14ac:dyDescent="0.3">
      <c r="C396" s="10"/>
      <c r="G396" s="17"/>
    </row>
    <row r="397" spans="3:7" ht="17.25" x14ac:dyDescent="0.3">
      <c r="C397" s="10"/>
      <c r="G397" s="17"/>
    </row>
    <row r="398" spans="3:7" ht="17.25" x14ac:dyDescent="0.3">
      <c r="C398" s="10"/>
      <c r="G398" s="17"/>
    </row>
  </sheetData>
  <sheetProtection algorithmName="SHA-512" hashValue="RBZg2dkrenVdW2HgL5Fs462sVGfQIZ4FHQTOkt/hv6if11DML5WtnKNhCf1R3mhPYf0rPVa/T7j/MfaikshqZQ==" saltValue="lxQD1SJQp76Al1CmYXKKog==" spinCount="100000" sheet="1" objects="1" scenarios="1" selectLockedCells="1"/>
  <mergeCells count="337">
    <mergeCell ref="B5:C5"/>
    <mergeCell ref="B359:C359"/>
    <mergeCell ref="E354:F354"/>
    <mergeCell ref="E356:F356"/>
    <mergeCell ref="A361:F361"/>
    <mergeCell ref="B353:C355"/>
    <mergeCell ref="E353:F353"/>
    <mergeCell ref="E355:F355"/>
    <mergeCell ref="E307:E309"/>
    <mergeCell ref="F307:F309"/>
    <mergeCell ref="E311:E313"/>
    <mergeCell ref="F311:F313"/>
    <mergeCell ref="A337:A339"/>
    <mergeCell ref="A343:A345"/>
    <mergeCell ref="E343:E345"/>
    <mergeCell ref="F343:F345"/>
    <mergeCell ref="E329:E331"/>
    <mergeCell ref="F329:F331"/>
    <mergeCell ref="E333:E335"/>
    <mergeCell ref="F333:F335"/>
    <mergeCell ref="E337:E339"/>
    <mergeCell ref="F337:F339"/>
    <mergeCell ref="A329:A331"/>
    <mergeCell ref="A333:A335"/>
    <mergeCell ref="E295:E297"/>
    <mergeCell ref="F295:F297"/>
    <mergeCell ref="E299:E301"/>
    <mergeCell ref="F299:F301"/>
    <mergeCell ref="E303:E305"/>
    <mergeCell ref="F303:F305"/>
    <mergeCell ref="D343:D345"/>
    <mergeCell ref="D295:D297"/>
    <mergeCell ref="D299:D301"/>
    <mergeCell ref="D303:D305"/>
    <mergeCell ref="D307:D309"/>
    <mergeCell ref="D311:D313"/>
    <mergeCell ref="D317:D319"/>
    <mergeCell ref="D321:D323"/>
    <mergeCell ref="D325:D327"/>
    <mergeCell ref="D329:D331"/>
    <mergeCell ref="D333:D335"/>
    <mergeCell ref="D337:D339"/>
    <mergeCell ref="E317:E319"/>
    <mergeCell ref="F317:F319"/>
    <mergeCell ref="E321:E323"/>
    <mergeCell ref="F321:F323"/>
    <mergeCell ref="E325:E327"/>
    <mergeCell ref="F325:F327"/>
    <mergeCell ref="A321:A323"/>
    <mergeCell ref="A325:A327"/>
    <mergeCell ref="A311:A313"/>
    <mergeCell ref="A317:A319"/>
    <mergeCell ref="A303:A305"/>
    <mergeCell ref="A307:A309"/>
    <mergeCell ref="A295:A297"/>
    <mergeCell ref="A299:A301"/>
    <mergeCell ref="A289:A291"/>
    <mergeCell ref="A315:C315"/>
    <mergeCell ref="D289:D291"/>
    <mergeCell ref="E289:E291"/>
    <mergeCell ref="F289:F291"/>
    <mergeCell ref="A280:A282"/>
    <mergeCell ref="D280:D282"/>
    <mergeCell ref="E280:E282"/>
    <mergeCell ref="F280:F282"/>
    <mergeCell ref="A284:A286"/>
    <mergeCell ref="D284:D286"/>
    <mergeCell ref="E284:E286"/>
    <mergeCell ref="F284:F286"/>
    <mergeCell ref="A272:A274"/>
    <mergeCell ref="D272:D274"/>
    <mergeCell ref="E272:E274"/>
    <mergeCell ref="F272:F274"/>
    <mergeCell ref="A276:A278"/>
    <mergeCell ref="D276:D278"/>
    <mergeCell ref="E276:E278"/>
    <mergeCell ref="F276:F278"/>
    <mergeCell ref="A264:A266"/>
    <mergeCell ref="D264:D266"/>
    <mergeCell ref="E264:E266"/>
    <mergeCell ref="F264:F266"/>
    <mergeCell ref="A268:A270"/>
    <mergeCell ref="D268:D270"/>
    <mergeCell ref="E268:E270"/>
    <mergeCell ref="F268:F270"/>
    <mergeCell ref="A256:A258"/>
    <mergeCell ref="D256:D258"/>
    <mergeCell ref="E256:E258"/>
    <mergeCell ref="F256:F258"/>
    <mergeCell ref="A260:A262"/>
    <mergeCell ref="D260:D262"/>
    <mergeCell ref="E260:E262"/>
    <mergeCell ref="F260:F262"/>
    <mergeCell ref="A248:A250"/>
    <mergeCell ref="D248:D250"/>
    <mergeCell ref="E248:E250"/>
    <mergeCell ref="F248:F250"/>
    <mergeCell ref="A252:A254"/>
    <mergeCell ref="D252:D254"/>
    <mergeCell ref="E252:E254"/>
    <mergeCell ref="F252:F254"/>
    <mergeCell ref="A239:A241"/>
    <mergeCell ref="D239:D241"/>
    <mergeCell ref="E239:E241"/>
    <mergeCell ref="F239:F241"/>
    <mergeCell ref="A243:A245"/>
    <mergeCell ref="D243:D245"/>
    <mergeCell ref="E243:E245"/>
    <mergeCell ref="F243:F245"/>
    <mergeCell ref="A230:A232"/>
    <mergeCell ref="D230:D232"/>
    <mergeCell ref="E230:E232"/>
    <mergeCell ref="F230:F232"/>
    <mergeCell ref="A235:A237"/>
    <mergeCell ref="D235:D237"/>
    <mergeCell ref="E235:E237"/>
    <mergeCell ref="F235:F237"/>
    <mergeCell ref="A222:A224"/>
    <mergeCell ref="D222:D224"/>
    <mergeCell ref="E222:E224"/>
    <mergeCell ref="F222:F224"/>
    <mergeCell ref="A226:A228"/>
    <mergeCell ref="D226:D228"/>
    <mergeCell ref="E226:E228"/>
    <mergeCell ref="F226:F228"/>
    <mergeCell ref="A214:A216"/>
    <mergeCell ref="D214:D216"/>
    <mergeCell ref="E214:E216"/>
    <mergeCell ref="F214:F216"/>
    <mergeCell ref="A218:A220"/>
    <mergeCell ref="D218:D220"/>
    <mergeCell ref="E218:E220"/>
    <mergeCell ref="F218:F220"/>
    <mergeCell ref="A210:A212"/>
    <mergeCell ref="D210:D212"/>
    <mergeCell ref="E210:E212"/>
    <mergeCell ref="F210:F212"/>
    <mergeCell ref="A202:A204"/>
    <mergeCell ref="D202:D204"/>
    <mergeCell ref="E202:E204"/>
    <mergeCell ref="F202:F204"/>
    <mergeCell ref="A206:A208"/>
    <mergeCell ref="D206:D208"/>
    <mergeCell ref="E206:E208"/>
    <mergeCell ref="F206:F208"/>
    <mergeCell ref="A194:A196"/>
    <mergeCell ref="D194:D196"/>
    <mergeCell ref="E194:E196"/>
    <mergeCell ref="F194:F196"/>
    <mergeCell ref="A198:A200"/>
    <mergeCell ref="D198:D200"/>
    <mergeCell ref="E198:E200"/>
    <mergeCell ref="F198:F200"/>
    <mergeCell ref="A186:A188"/>
    <mergeCell ref="D186:D188"/>
    <mergeCell ref="E186:E188"/>
    <mergeCell ref="F186:F188"/>
    <mergeCell ref="A190:A192"/>
    <mergeCell ref="D190:D192"/>
    <mergeCell ref="E190:E192"/>
    <mergeCell ref="F190:F192"/>
    <mergeCell ref="A177:A179"/>
    <mergeCell ref="D177:D179"/>
    <mergeCell ref="E177:E179"/>
    <mergeCell ref="F177:F179"/>
    <mergeCell ref="A181:A183"/>
    <mergeCell ref="D181:D183"/>
    <mergeCell ref="E181:E183"/>
    <mergeCell ref="F181:F183"/>
    <mergeCell ref="A169:A171"/>
    <mergeCell ref="D169:D171"/>
    <mergeCell ref="E169:E171"/>
    <mergeCell ref="F169:F171"/>
    <mergeCell ref="A173:A175"/>
    <mergeCell ref="D173:D175"/>
    <mergeCell ref="E173:E175"/>
    <mergeCell ref="F173:F175"/>
    <mergeCell ref="A161:A163"/>
    <mergeCell ref="D161:D163"/>
    <mergeCell ref="E161:E163"/>
    <mergeCell ref="F161:F163"/>
    <mergeCell ref="A165:A167"/>
    <mergeCell ref="D165:D167"/>
    <mergeCell ref="E165:E167"/>
    <mergeCell ref="F165:F167"/>
    <mergeCell ref="A153:A155"/>
    <mergeCell ref="D153:D155"/>
    <mergeCell ref="E153:E155"/>
    <mergeCell ref="F153:F155"/>
    <mergeCell ref="A157:A159"/>
    <mergeCell ref="D157:D159"/>
    <mergeCell ref="E157:E159"/>
    <mergeCell ref="F157:F159"/>
    <mergeCell ref="A145:A147"/>
    <mergeCell ref="D145:D147"/>
    <mergeCell ref="E145:E147"/>
    <mergeCell ref="F145:F147"/>
    <mergeCell ref="A149:A151"/>
    <mergeCell ref="D149:D151"/>
    <mergeCell ref="E149:E151"/>
    <mergeCell ref="F149:F151"/>
    <mergeCell ref="A137:A139"/>
    <mergeCell ref="D137:D139"/>
    <mergeCell ref="E137:E139"/>
    <mergeCell ref="F137:F139"/>
    <mergeCell ref="A141:A143"/>
    <mergeCell ref="D141:D143"/>
    <mergeCell ref="E141:E143"/>
    <mergeCell ref="F141:F143"/>
    <mergeCell ref="A129:A131"/>
    <mergeCell ref="D129:D131"/>
    <mergeCell ref="E129:E131"/>
    <mergeCell ref="F129:F131"/>
    <mergeCell ref="A133:A135"/>
    <mergeCell ref="D133:D135"/>
    <mergeCell ref="E133:E135"/>
    <mergeCell ref="F133:F135"/>
    <mergeCell ref="A117:A119"/>
    <mergeCell ref="D117:D119"/>
    <mergeCell ref="E117:E119"/>
    <mergeCell ref="F117:F119"/>
    <mergeCell ref="A121:A123"/>
    <mergeCell ref="D121:D123"/>
    <mergeCell ref="E121:E123"/>
    <mergeCell ref="F121:F123"/>
    <mergeCell ref="A107:A109"/>
    <mergeCell ref="D107:D109"/>
    <mergeCell ref="E107:E109"/>
    <mergeCell ref="F107:F109"/>
    <mergeCell ref="A111:A113"/>
    <mergeCell ref="D111:D113"/>
    <mergeCell ref="E111:E113"/>
    <mergeCell ref="F111:F113"/>
    <mergeCell ref="A99:A101"/>
    <mergeCell ref="D99:D101"/>
    <mergeCell ref="E99:E101"/>
    <mergeCell ref="F99:F101"/>
    <mergeCell ref="A103:A105"/>
    <mergeCell ref="D103:D105"/>
    <mergeCell ref="E103:E105"/>
    <mergeCell ref="F103:F105"/>
    <mergeCell ref="A91:A93"/>
    <mergeCell ref="D91:D93"/>
    <mergeCell ref="E91:E93"/>
    <mergeCell ref="F91:F93"/>
    <mergeCell ref="A95:A97"/>
    <mergeCell ref="D95:D97"/>
    <mergeCell ref="E95:E97"/>
    <mergeCell ref="F95:F97"/>
    <mergeCell ref="A83:A85"/>
    <mergeCell ref="D83:D85"/>
    <mergeCell ref="E83:E85"/>
    <mergeCell ref="F83:F85"/>
    <mergeCell ref="A87:A89"/>
    <mergeCell ref="D87:D89"/>
    <mergeCell ref="E87:E89"/>
    <mergeCell ref="F87:F89"/>
    <mergeCell ref="A73:A75"/>
    <mergeCell ref="D73:D75"/>
    <mergeCell ref="E73:E75"/>
    <mergeCell ref="F73:F75"/>
    <mergeCell ref="A79:A81"/>
    <mergeCell ref="D79:D81"/>
    <mergeCell ref="E79:E81"/>
    <mergeCell ref="F79:F81"/>
    <mergeCell ref="A65:A67"/>
    <mergeCell ref="D65:D67"/>
    <mergeCell ref="E65:E67"/>
    <mergeCell ref="F65:F67"/>
    <mergeCell ref="A69:A71"/>
    <mergeCell ref="D69:D71"/>
    <mergeCell ref="E69:E71"/>
    <mergeCell ref="F69:F71"/>
    <mergeCell ref="A77:C77"/>
    <mergeCell ref="A57:A59"/>
    <mergeCell ref="D57:D59"/>
    <mergeCell ref="E57:E59"/>
    <mergeCell ref="F57:F59"/>
    <mergeCell ref="A61:A63"/>
    <mergeCell ref="D61:D63"/>
    <mergeCell ref="E61:E63"/>
    <mergeCell ref="F61:F63"/>
    <mergeCell ref="A49:A51"/>
    <mergeCell ref="D49:D51"/>
    <mergeCell ref="E49:E51"/>
    <mergeCell ref="F49:F51"/>
    <mergeCell ref="A53:A55"/>
    <mergeCell ref="D53:D55"/>
    <mergeCell ref="E53:E55"/>
    <mergeCell ref="F53:F55"/>
    <mergeCell ref="A45:A47"/>
    <mergeCell ref="D45:D47"/>
    <mergeCell ref="E45:E47"/>
    <mergeCell ref="F45:F47"/>
    <mergeCell ref="A33:A35"/>
    <mergeCell ref="D33:D35"/>
    <mergeCell ref="E33:E35"/>
    <mergeCell ref="F33:F35"/>
    <mergeCell ref="A37:A39"/>
    <mergeCell ref="D37:D39"/>
    <mergeCell ref="E37:E39"/>
    <mergeCell ref="F37:F39"/>
    <mergeCell ref="D17:D19"/>
    <mergeCell ref="E17:E19"/>
    <mergeCell ref="F17:F19"/>
    <mergeCell ref="A21:A23"/>
    <mergeCell ref="D21:D23"/>
    <mergeCell ref="E21:E23"/>
    <mergeCell ref="F21:F23"/>
    <mergeCell ref="A41:A43"/>
    <mergeCell ref="D41:D43"/>
    <mergeCell ref="E41:E43"/>
    <mergeCell ref="F41:F43"/>
    <mergeCell ref="A1:F4"/>
    <mergeCell ref="A7:C7"/>
    <mergeCell ref="D125:D127"/>
    <mergeCell ref="E125:E127"/>
    <mergeCell ref="F125:F127"/>
    <mergeCell ref="A125:C127"/>
    <mergeCell ref="A293:C293"/>
    <mergeCell ref="A9:A11"/>
    <mergeCell ref="D9:D11"/>
    <mergeCell ref="E9:E11"/>
    <mergeCell ref="F9:F11"/>
    <mergeCell ref="A13:A15"/>
    <mergeCell ref="D13:D15"/>
    <mergeCell ref="E13:E15"/>
    <mergeCell ref="F13:F15"/>
    <mergeCell ref="A25:A27"/>
    <mergeCell ref="D25:D27"/>
    <mergeCell ref="E25:E27"/>
    <mergeCell ref="F25:F27"/>
    <mergeCell ref="A29:A31"/>
    <mergeCell ref="D29:D31"/>
    <mergeCell ref="E29:E31"/>
    <mergeCell ref="F29:F31"/>
    <mergeCell ref="A17:A19"/>
  </mergeCells>
  <pageMargins left="0.7" right="0.7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Prévente 1er mars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Métivier</dc:creator>
  <cp:lastModifiedBy>Philippe Beaudoin</cp:lastModifiedBy>
  <cp:lastPrinted>2025-02-28T23:15:44Z</cp:lastPrinted>
  <dcterms:created xsi:type="dcterms:W3CDTF">2025-02-03T21:27:57Z</dcterms:created>
  <dcterms:modified xsi:type="dcterms:W3CDTF">2025-02-28T23:18:15Z</dcterms:modified>
</cp:coreProperties>
</file>